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TV Frey\Breitband\Verfahren III\6_Auswahlverfahren III\1_Veröffentlichung\"/>
    </mc:Choice>
  </mc:AlternateContent>
  <bookViews>
    <workbookView xWindow="28680" yWindow="-120" windowWidth="29040" windowHeight="16440"/>
  </bookViews>
  <sheets>
    <sheet name="Tabelle1" sheetId="1" r:id="rId1"/>
    <sheet name="Tabelle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25" i="1" l="1"/>
  <c r="B127" i="1" s="1"/>
  <c r="B125" i="1"/>
  <c r="K121" i="1"/>
  <c r="B128" i="1" s="1"/>
  <c r="B126" i="1" l="1"/>
  <c r="C9" i="2"/>
</calcChain>
</file>

<file path=xl/sharedStrings.xml><?xml version="1.0" encoding="utf-8"?>
<sst xmlns="http://schemas.openxmlformats.org/spreadsheetml/2006/main" count="966" uniqueCount="113">
  <si>
    <t>Ausbaukategorie</t>
  </si>
  <si>
    <t>Landkreis</t>
  </si>
  <si>
    <t>PLZ</t>
  </si>
  <si>
    <t>Ort</t>
  </si>
  <si>
    <t>Ortsteil</t>
  </si>
  <si>
    <t>Strasse</t>
  </si>
  <si>
    <t>Haus-nummer</t>
  </si>
  <si>
    <t>Haus-nummer-zusatz</t>
  </si>
  <si>
    <t>Longitude WGS84</t>
  </si>
  <si>
    <t>Latitude WGS84</t>
  </si>
  <si>
    <t>Haushalte und Unternehmens-standorte</t>
  </si>
  <si>
    <t>Ist Länge VZK-Kabel</t>
  </si>
  <si>
    <t>Ist Dämpfung VZK-Kabel</t>
  </si>
  <si>
    <t>Ist (derzeitig) Download Bandbreite in kbit/s</t>
  </si>
  <si>
    <t>Nach Ausbau Download Bandbreite VDSL in kbit/s</t>
  </si>
  <si>
    <t>Nach Ausbau Download Bandbreite Vectoring in kbit/s</t>
  </si>
  <si>
    <t>förderfähig</t>
  </si>
  <si>
    <t>Ansbach</t>
  </si>
  <si>
    <t>91555</t>
  </si>
  <si>
    <t>Feuchtwangen</t>
  </si>
  <si>
    <t xml:space="preserve"> </t>
  </si>
  <si>
    <t>2</t>
  </si>
  <si>
    <t>3</t>
  </si>
  <si>
    <t>Lichtenau</t>
  </si>
  <si>
    <t>4</t>
  </si>
  <si>
    <t>7</t>
  </si>
  <si>
    <t>A</t>
  </si>
  <si>
    <t>8</t>
  </si>
  <si>
    <t>9</t>
  </si>
  <si>
    <t>10</t>
  </si>
  <si>
    <t>12</t>
  </si>
  <si>
    <t>13</t>
  </si>
  <si>
    <t>14</t>
  </si>
  <si>
    <t>15</t>
  </si>
  <si>
    <t>17</t>
  </si>
  <si>
    <t>19</t>
  </si>
  <si>
    <t>21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</si>
  <si>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</si>
  <si>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</si>
  <si>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</si>
  <si>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</si>
  <si>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</si>
  <si>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</si>
  <si>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</si>
  <si>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</si>
  <si>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</si>
  <si>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34</t>
  </si>
  <si>
    <t>35</t>
  </si>
  <si>
    <t>36</t>
  </si>
  <si>
    <t>Zumberg</t>
  </si>
  <si>
    <t>5</t>
  </si>
  <si>
    <t>11</t>
  </si>
  <si>
    <t>20</t>
  </si>
  <si>
    <t>22</t>
  </si>
  <si>
    <t>29</t>
  </si>
  <si>
    <t>33</t>
  </si>
  <si>
    <t>40</t>
  </si>
  <si>
    <t>42</t>
  </si>
  <si>
    <t>44</t>
  </si>
  <si>
    <t>50</t>
  </si>
  <si>
    <t>51</t>
  </si>
  <si>
    <t>53</t>
  </si>
  <si>
    <t>54</t>
  </si>
  <si>
    <t>56</t>
  </si>
  <si>
    <t>63</t>
  </si>
  <si>
    <t>64</t>
  </si>
  <si>
    <t>im Bau Vectoring</t>
  </si>
  <si>
    <t>67</t>
  </si>
  <si>
    <t>69</t>
  </si>
  <si>
    <t>70</t>
  </si>
  <si>
    <t>Oberahorn</t>
  </si>
  <si>
    <t>16</t>
  </si>
  <si>
    <t>41</t>
  </si>
  <si>
    <t>43</t>
  </si>
  <si>
    <t>45</t>
  </si>
  <si>
    <t>46</t>
  </si>
  <si>
    <t>48</t>
  </si>
  <si>
    <t>49</t>
  </si>
  <si>
    <t>52</t>
  </si>
  <si>
    <t>75</t>
  </si>
  <si>
    <t>77</t>
  </si>
  <si>
    <t>79</t>
  </si>
  <si>
    <t>81</t>
  </si>
  <si>
    <t>100</t>
  </si>
  <si>
    <t>GGÜ</t>
  </si>
  <si>
    <t>101</t>
  </si>
  <si>
    <t>102</t>
  </si>
  <si>
    <t>104</t>
  </si>
  <si>
    <t>106</t>
  </si>
  <si>
    <t>61</t>
  </si>
  <si>
    <t>Thürnhofen</t>
  </si>
  <si>
    <t>68</t>
  </si>
  <si>
    <t>83</t>
  </si>
  <si>
    <t xml:space="preserve">Übersicht: </t>
  </si>
  <si>
    <t xml:space="preserve">Zumberg </t>
  </si>
  <si>
    <t>Anzahl</t>
  </si>
  <si>
    <t xml:space="preserve">Summe: </t>
  </si>
  <si>
    <t>37</t>
  </si>
  <si>
    <t>38</t>
  </si>
  <si>
    <t>39</t>
  </si>
  <si>
    <t>91556</t>
  </si>
  <si>
    <t>Grundstück</t>
  </si>
  <si>
    <t>58</t>
  </si>
  <si>
    <t>60</t>
  </si>
  <si>
    <t>62</t>
  </si>
  <si>
    <t>66</t>
  </si>
  <si>
    <t>73</t>
  </si>
  <si>
    <t xml:space="preserve">Grundstücke </t>
  </si>
  <si>
    <t>Grundstücke</t>
  </si>
  <si>
    <t>Adressen</t>
  </si>
  <si>
    <t xml:space="preserve">Häuser </t>
  </si>
  <si>
    <t>Haushalte und</t>
  </si>
  <si>
    <t xml:space="preserve"> Unternehmensstandorte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</si>
</sst>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2"/>
      <name val="jxl.write.WritableFont$FontName"/>
    </font>
    <font>
      <sz val="10"/>
      <color indexed="12"/>
      <name val="jxl.write.WritableFont$FontName"/>
    </font>
    <font>
      <sz val="10"/>
      <color indexed="17"/>
      <name val="jxl.write.WritableFont$FontName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0" fontId="3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" fontId="0" fillId="0" borderId="0" xfId="0" applyNumberFormat="1"/>
    <xf numFmtId="0" fontId="1" fillId="2" borderId="1" xfId="0" applyFont="1" applyFill="1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9"/>
  <sheetViews>
    <sheetView tabSelected="1" zoomScaleNormal="100" workbookViewId="0">
      <pane ySplit="1" topLeftCell="A2" activePane="bottomLeft" state="frozen"/>
      <selection pane="bottomLeft" activeCell="H132" sqref="H132"/>
    </sheetView>
  </sheetViews>
  <sheetFormatPr baseColWidth="10" defaultRowHeight="15"/>
  <cols>
    <col min="5" max="5" width="24.7109375" customWidth="1"/>
    <col min="6" max="6" width="21.28515625" customWidth="1"/>
  </cols>
  <sheetData>
    <row r="1" spans="1:17" ht="9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7" ht="15.75">
      <c r="A2" s="2" t="s">
        <v>16</v>
      </c>
      <c r="B2" s="2" t="s">
        <v>17</v>
      </c>
      <c r="C2" s="2" t="s">
        <v>18</v>
      </c>
      <c r="D2" s="2" t="s">
        <v>19</v>
      </c>
      <c r="E2" s="2" t="s">
        <v>23</v>
      </c>
      <c r="F2" s="2" t="s">
        <v>23</v>
      </c>
      <c r="G2" s="3" t="s">
        <v>21</v>
      </c>
      <c r="H2" s="3" t="s">
        <v>20</v>
      </c>
      <c r="I2" s="4">
        <v>10.378903435590001</v>
      </c>
      <c r="J2" s="4">
        <v>49.160163119746002</v>
      </c>
      <c r="K2" s="5">
        <v>1</v>
      </c>
      <c r="L2" s="4">
        <v>1355</v>
      </c>
      <c r="M2" s="4">
        <v>37.049999999999997</v>
      </c>
      <c r="N2" s="5">
        <v>1167</v>
      </c>
      <c r="O2" s="5">
        <v>16001</v>
      </c>
      <c r="P2" s="5">
        <v>30001</v>
      </c>
      <c r="Q2" s="5"/>
    </row>
    <row r="3" spans="1:17" ht="15.75">
      <c r="A3" s="2" t="s">
        <v>16</v>
      </c>
      <c r="B3" s="2" t="s">
        <v>17</v>
      </c>
      <c r="C3" s="2" t="s">
        <v>18</v>
      </c>
      <c r="D3" s="2" t="s">
        <v>19</v>
      </c>
      <c r="E3" s="2" t="s">
        <v>23</v>
      </c>
      <c r="F3" s="2" t="s">
        <v>23</v>
      </c>
      <c r="G3" s="3" t="s">
        <v>22</v>
      </c>
      <c r="H3" s="3" t="s">
        <v>20</v>
      </c>
      <c r="I3" s="4">
        <v>10.379163067459</v>
      </c>
      <c r="J3" s="4">
        <v>49.160206959288999</v>
      </c>
      <c r="K3" s="5">
        <v>2</v>
      </c>
      <c r="L3" s="4">
        <v>1356</v>
      </c>
      <c r="M3" s="4">
        <v>37.090000000000003</v>
      </c>
      <c r="N3" s="5">
        <v>1167</v>
      </c>
      <c r="O3" s="5">
        <v>16001</v>
      </c>
      <c r="P3" s="5">
        <v>30001</v>
      </c>
      <c r="Q3" s="5"/>
    </row>
    <row r="4" spans="1:17" ht="15.75">
      <c r="A4" s="2" t="s">
        <v>16</v>
      </c>
      <c r="B4" s="2" t="s">
        <v>17</v>
      </c>
      <c r="C4" s="2" t="s">
        <v>18</v>
      </c>
      <c r="D4" s="2" t="s">
        <v>19</v>
      </c>
      <c r="E4" s="2" t="s">
        <v>23</v>
      </c>
      <c r="F4" s="2" t="s">
        <v>23</v>
      </c>
      <c r="G4" s="3" t="s">
        <v>24</v>
      </c>
      <c r="H4" s="3" t="s">
        <v>20</v>
      </c>
      <c r="I4" s="4">
        <v>10.378986442914</v>
      </c>
      <c r="J4" s="4">
        <v>49.159833728850003</v>
      </c>
      <c r="K4" s="5">
        <v>2</v>
      </c>
      <c r="L4" s="4">
        <v>1375</v>
      </c>
      <c r="M4" s="4">
        <v>37.76</v>
      </c>
      <c r="N4" s="5">
        <v>1167</v>
      </c>
      <c r="O4" s="5">
        <v>16001</v>
      </c>
      <c r="P4" s="5">
        <v>30001</v>
      </c>
      <c r="Q4" s="7"/>
    </row>
    <row r="5" spans="1:17" ht="15.75">
      <c r="A5" s="2" t="s">
        <v>16</v>
      </c>
      <c r="B5" s="2" t="s">
        <v>17</v>
      </c>
      <c r="C5" s="2" t="s">
        <v>18</v>
      </c>
      <c r="D5" s="2" t="s">
        <v>19</v>
      </c>
      <c r="E5" s="2" t="s">
        <v>23</v>
      </c>
      <c r="F5" s="2" t="s">
        <v>23</v>
      </c>
      <c r="G5" s="3" t="s">
        <v>25</v>
      </c>
      <c r="H5" s="3" t="s">
        <v>20</v>
      </c>
      <c r="I5" s="4">
        <v>10.379266613854</v>
      </c>
      <c r="J5" s="4">
        <v>49.159605210681001</v>
      </c>
      <c r="K5" s="5">
        <v>1</v>
      </c>
      <c r="L5" s="4">
        <v>1390</v>
      </c>
      <c r="M5" s="4">
        <v>38.25</v>
      </c>
      <c r="N5" s="5">
        <v>1167</v>
      </c>
      <c r="O5" s="5">
        <v>16001</v>
      </c>
      <c r="P5" s="5">
        <v>30001</v>
      </c>
      <c r="Q5" s="5"/>
    </row>
    <row r="6" spans="1:17" ht="15.75">
      <c r="A6" s="2" t="s">
        <v>16</v>
      </c>
      <c r="B6" s="2" t="s">
        <v>17</v>
      </c>
      <c r="C6" s="2" t="s">
        <v>18</v>
      </c>
      <c r="D6" s="2" t="s">
        <v>19</v>
      </c>
      <c r="E6" s="2" t="s">
        <v>23</v>
      </c>
      <c r="F6" s="2" t="s">
        <v>23</v>
      </c>
      <c r="G6" s="3" t="s">
        <v>25</v>
      </c>
      <c r="H6" s="3" t="s">
        <v>26</v>
      </c>
      <c r="I6" s="4">
        <v>10.379827200759999</v>
      </c>
      <c r="J6" s="4">
        <v>49.159724760404998</v>
      </c>
      <c r="K6" s="5">
        <v>1</v>
      </c>
      <c r="L6" s="4">
        <v>1442</v>
      </c>
      <c r="M6" s="4">
        <v>39.96</v>
      </c>
      <c r="N6" s="5">
        <v>1167</v>
      </c>
      <c r="O6" s="5">
        <v>16001</v>
      </c>
      <c r="P6" s="5">
        <v>30001</v>
      </c>
      <c r="Q6" s="5"/>
    </row>
    <row r="7" spans="1:17" ht="15.75">
      <c r="A7" s="2" t="s">
        <v>16</v>
      </c>
      <c r="B7" s="2" t="s">
        <v>17</v>
      </c>
      <c r="C7" s="2" t="s">
        <v>18</v>
      </c>
      <c r="D7" s="2" t="s">
        <v>19</v>
      </c>
      <c r="E7" s="2" t="s">
        <v>23</v>
      </c>
      <c r="F7" s="2" t="s">
        <v>23</v>
      </c>
      <c r="G7" s="3" t="s">
        <v>27</v>
      </c>
      <c r="H7" s="3" t="s">
        <v>20</v>
      </c>
      <c r="I7" s="4">
        <v>10.379218796413999</v>
      </c>
      <c r="J7" s="4">
        <v>49.159192333721997</v>
      </c>
      <c r="K7" s="5">
        <v>1</v>
      </c>
      <c r="L7" s="4">
        <v>1443</v>
      </c>
      <c r="M7" s="4">
        <v>40.24</v>
      </c>
      <c r="N7" s="5">
        <v>1167</v>
      </c>
      <c r="O7" s="5">
        <v>16001</v>
      </c>
      <c r="P7" s="5">
        <v>25001</v>
      </c>
      <c r="Q7" s="5"/>
    </row>
    <row r="8" spans="1:17" ht="15.75">
      <c r="A8" s="2" t="s">
        <v>16</v>
      </c>
      <c r="B8" s="2" t="s">
        <v>17</v>
      </c>
      <c r="C8" s="2" t="s">
        <v>18</v>
      </c>
      <c r="D8" s="2" t="s">
        <v>19</v>
      </c>
      <c r="E8" s="2" t="s">
        <v>23</v>
      </c>
      <c r="F8" s="2" t="s">
        <v>23</v>
      </c>
      <c r="G8" s="3" t="s">
        <v>28</v>
      </c>
      <c r="H8" s="3" t="s">
        <v>20</v>
      </c>
      <c r="I8" s="4">
        <v>10.379376987541001</v>
      </c>
      <c r="J8" s="4">
        <v>49.159126122453998</v>
      </c>
      <c r="K8" s="5">
        <v>2</v>
      </c>
      <c r="L8" s="4">
        <v>1433</v>
      </c>
      <c r="M8" s="4">
        <v>39.840000000000003</v>
      </c>
      <c r="N8" s="5">
        <v>1167</v>
      </c>
      <c r="O8" s="5">
        <v>16001</v>
      </c>
      <c r="P8" s="5">
        <v>30001</v>
      </c>
      <c r="Q8" s="7"/>
    </row>
    <row r="9" spans="1:17" ht="15.75">
      <c r="A9" s="2" t="s">
        <v>16</v>
      </c>
      <c r="B9" s="2" t="s">
        <v>17</v>
      </c>
      <c r="C9" s="2" t="s">
        <v>18</v>
      </c>
      <c r="D9" s="2" t="s">
        <v>19</v>
      </c>
      <c r="E9" s="2" t="s">
        <v>23</v>
      </c>
      <c r="F9" s="2" t="s">
        <v>23</v>
      </c>
      <c r="G9" s="3" t="s">
        <v>29</v>
      </c>
      <c r="H9" s="3" t="s">
        <v>20</v>
      </c>
      <c r="I9" s="4">
        <v>10.382821485854</v>
      </c>
      <c r="J9" s="4">
        <v>49.158691431455999</v>
      </c>
      <c r="K9" s="5">
        <v>1</v>
      </c>
      <c r="L9" s="4">
        <v>1903</v>
      </c>
      <c r="M9" s="4">
        <v>52.95</v>
      </c>
      <c r="N9" s="5">
        <v>448</v>
      </c>
      <c r="O9" s="5">
        <v>448</v>
      </c>
      <c r="P9" s="5">
        <v>448</v>
      </c>
      <c r="Q9" s="5"/>
    </row>
    <row r="10" spans="1:17" ht="15.75">
      <c r="A10" s="2" t="s">
        <v>16</v>
      </c>
      <c r="B10" s="2" t="s">
        <v>17</v>
      </c>
      <c r="C10" s="2" t="s">
        <v>18</v>
      </c>
      <c r="D10" s="2" t="s">
        <v>19</v>
      </c>
      <c r="E10" s="2" t="s">
        <v>23</v>
      </c>
      <c r="F10" s="2" t="s">
        <v>23</v>
      </c>
      <c r="G10" s="3" t="s">
        <v>30</v>
      </c>
      <c r="H10" s="3" t="s">
        <v>20</v>
      </c>
      <c r="I10" s="4">
        <v>10.383002405227</v>
      </c>
      <c r="J10" s="4">
        <v>49.158950334421</v>
      </c>
      <c r="K10" s="5">
        <v>1</v>
      </c>
      <c r="L10" s="4">
        <v>1895</v>
      </c>
      <c r="M10" s="4">
        <v>52.81</v>
      </c>
      <c r="N10" s="5">
        <v>448</v>
      </c>
      <c r="O10" s="5">
        <v>102784</v>
      </c>
      <c r="P10" s="5">
        <v>102784</v>
      </c>
      <c r="Q10" s="5"/>
    </row>
    <row r="11" spans="1:17" ht="15.75">
      <c r="A11" s="2" t="s">
        <v>16</v>
      </c>
      <c r="B11" s="2" t="s">
        <v>17</v>
      </c>
      <c r="C11" s="2" t="s">
        <v>18</v>
      </c>
      <c r="D11" s="2" t="s">
        <v>19</v>
      </c>
      <c r="E11" s="2" t="s">
        <v>23</v>
      </c>
      <c r="F11" s="2" t="s">
        <v>23</v>
      </c>
      <c r="G11" s="3" t="s">
        <v>31</v>
      </c>
      <c r="H11" s="3" t="s">
        <v>20</v>
      </c>
      <c r="I11" s="4">
        <v>10.382676287701999</v>
      </c>
      <c r="J11" s="4">
        <v>49.158986233141</v>
      </c>
      <c r="K11" s="5">
        <v>3</v>
      </c>
      <c r="L11" s="4">
        <v>1874</v>
      </c>
      <c r="M11" s="4">
        <v>51.81</v>
      </c>
      <c r="N11" s="5">
        <v>448</v>
      </c>
      <c r="O11" s="5">
        <v>448</v>
      </c>
      <c r="P11" s="5">
        <v>448</v>
      </c>
      <c r="Q11" s="5"/>
    </row>
    <row r="12" spans="1:17" ht="15.75">
      <c r="A12" s="2" t="s">
        <v>16</v>
      </c>
      <c r="B12" s="2" t="s">
        <v>17</v>
      </c>
      <c r="C12" s="2" t="s">
        <v>18</v>
      </c>
      <c r="D12" s="2" t="s">
        <v>19</v>
      </c>
      <c r="E12" s="2" t="s">
        <v>23</v>
      </c>
      <c r="F12" s="2" t="s">
        <v>23</v>
      </c>
      <c r="G12" s="3" t="s">
        <v>32</v>
      </c>
      <c r="H12" s="3" t="s">
        <v>20</v>
      </c>
      <c r="I12" s="4">
        <v>10.383183265269</v>
      </c>
      <c r="J12" s="4">
        <v>49.159236392918999</v>
      </c>
      <c r="K12" s="5">
        <v>1</v>
      </c>
      <c r="L12" s="4">
        <v>1840</v>
      </c>
      <c r="M12" s="4">
        <v>50.73</v>
      </c>
      <c r="N12" s="5">
        <v>448</v>
      </c>
      <c r="O12" s="5">
        <v>448</v>
      </c>
      <c r="P12" s="5">
        <v>448</v>
      </c>
      <c r="Q12" s="5"/>
    </row>
    <row r="13" spans="1:17" ht="15.75">
      <c r="A13" s="2" t="s">
        <v>16</v>
      </c>
      <c r="B13" s="2" t="s">
        <v>17</v>
      </c>
      <c r="C13" s="2" t="s">
        <v>18</v>
      </c>
      <c r="D13" s="2" t="s">
        <v>19</v>
      </c>
      <c r="E13" s="2" t="s">
        <v>23</v>
      </c>
      <c r="F13" s="2" t="s">
        <v>23</v>
      </c>
      <c r="G13" s="3" t="s">
        <v>33</v>
      </c>
      <c r="H13" s="3" t="s">
        <v>20</v>
      </c>
      <c r="I13" s="4">
        <v>10.382750970591999</v>
      </c>
      <c r="J13" s="4">
        <v>49.159181242320003</v>
      </c>
      <c r="K13" s="5">
        <v>2</v>
      </c>
      <c r="L13" s="4">
        <v>1842</v>
      </c>
      <c r="M13" s="4">
        <v>50.61</v>
      </c>
      <c r="N13" s="5">
        <v>448</v>
      </c>
      <c r="O13" s="5">
        <v>448</v>
      </c>
      <c r="P13" s="5">
        <v>448</v>
      </c>
      <c r="Q13" s="5"/>
    </row>
    <row r="14" spans="1:17" ht="15.75">
      <c r="A14" s="2" t="s">
        <v>16</v>
      </c>
      <c r="B14" s="2" t="s">
        <v>17</v>
      </c>
      <c r="C14" s="2" t="s">
        <v>18</v>
      </c>
      <c r="D14" s="2" t="s">
        <v>19</v>
      </c>
      <c r="E14" s="2" t="s">
        <v>23</v>
      </c>
      <c r="F14" s="2" t="s">
        <v>23</v>
      </c>
      <c r="G14" s="3" t="s">
        <v>34</v>
      </c>
      <c r="H14" s="3" t="s">
        <v>20</v>
      </c>
      <c r="I14" s="4">
        <v>10.382950428867</v>
      </c>
      <c r="J14" s="4">
        <v>49.159536172651997</v>
      </c>
      <c r="K14" s="5">
        <v>1</v>
      </c>
      <c r="L14" s="4">
        <v>1813</v>
      </c>
      <c r="M14" s="4">
        <v>49.66</v>
      </c>
      <c r="N14" s="5">
        <v>448</v>
      </c>
      <c r="O14" s="5">
        <v>22659</v>
      </c>
      <c r="P14" s="5">
        <v>25001</v>
      </c>
      <c r="Q14" s="5"/>
    </row>
    <row r="15" spans="1:17" ht="15.75">
      <c r="A15" s="2" t="s">
        <v>16</v>
      </c>
      <c r="B15" s="2" t="s">
        <v>17</v>
      </c>
      <c r="C15" s="2" t="s">
        <v>18</v>
      </c>
      <c r="D15" s="2" t="s">
        <v>19</v>
      </c>
      <c r="E15" s="2" t="s">
        <v>23</v>
      </c>
      <c r="F15" s="2" t="s">
        <v>23</v>
      </c>
      <c r="G15" s="3" t="s">
        <v>35</v>
      </c>
      <c r="H15" s="3" t="s">
        <v>20</v>
      </c>
      <c r="I15" s="4">
        <v>10.383366759512</v>
      </c>
      <c r="J15" s="4">
        <v>49.159816535289004</v>
      </c>
      <c r="K15" s="5">
        <v>1</v>
      </c>
      <c r="L15" s="4">
        <v>1773</v>
      </c>
      <c r="M15" s="4">
        <v>48.24</v>
      </c>
      <c r="N15" s="5">
        <v>448</v>
      </c>
      <c r="O15" s="5">
        <v>448</v>
      </c>
      <c r="P15" s="5">
        <v>448</v>
      </c>
      <c r="Q15" s="5"/>
    </row>
    <row r="16" spans="1:17" ht="15.75">
      <c r="A16" s="2" t="s">
        <v>16</v>
      </c>
      <c r="B16" s="2" t="s">
        <v>17</v>
      </c>
      <c r="C16" s="2" t="s">
        <v>18</v>
      </c>
      <c r="D16" s="2" t="s">
        <v>19</v>
      </c>
      <c r="E16" s="2" t="s">
        <v>23</v>
      </c>
      <c r="F16" s="2" t="s">
        <v>23</v>
      </c>
      <c r="G16" s="3" t="s">
        <v>36</v>
      </c>
      <c r="H16" s="3" t="s">
        <v>20</v>
      </c>
      <c r="I16" s="4">
        <v>10.383550338529</v>
      </c>
      <c r="J16" s="4">
        <v>49.159934925347002</v>
      </c>
      <c r="K16" s="5">
        <v>4</v>
      </c>
      <c r="L16" s="4">
        <v>1749</v>
      </c>
      <c r="M16" s="4">
        <v>47.29</v>
      </c>
      <c r="N16" s="5">
        <v>1167</v>
      </c>
      <c r="O16" s="5">
        <v>448</v>
      </c>
      <c r="P16" s="5">
        <v>448</v>
      </c>
      <c r="Q16" s="5"/>
    </row>
    <row r="17" spans="1:17" ht="15.75">
      <c r="A17" s="2" t="s">
        <v>16</v>
      </c>
      <c r="B17" s="2" t="s">
        <v>17</v>
      </c>
      <c r="C17" s="2" t="s">
        <v>100</v>
      </c>
      <c r="D17" s="2" t="s">
        <v>19</v>
      </c>
      <c r="E17" s="2" t="s">
        <v>23</v>
      </c>
      <c r="F17" s="2" t="s">
        <v>23</v>
      </c>
      <c r="G17" s="3" t="s">
        <v>53</v>
      </c>
      <c r="H17" s="3"/>
      <c r="I17" s="4"/>
      <c r="J17" s="4"/>
      <c r="K17" s="5">
        <v>0</v>
      </c>
      <c r="L17" s="4"/>
      <c r="M17" s="4"/>
      <c r="N17" s="5"/>
      <c r="O17" s="5"/>
      <c r="P17" s="5"/>
      <c r="Q17" s="5" t="s">
        <v>101</v>
      </c>
    </row>
    <row r="18" spans="1:17" ht="15.75">
      <c r="A18" s="2" t="s">
        <v>16</v>
      </c>
      <c r="B18" s="2" t="s">
        <v>17</v>
      </c>
      <c r="C18" s="2" t="s">
        <v>18</v>
      </c>
      <c r="D18" s="2" t="s">
        <v>19</v>
      </c>
      <c r="E18" s="2" t="s">
        <v>23</v>
      </c>
      <c r="F18" s="2" t="s">
        <v>23</v>
      </c>
      <c r="G18" s="3" t="s">
        <v>37</v>
      </c>
      <c r="H18" s="3" t="s">
        <v>20</v>
      </c>
      <c r="I18" s="4">
        <v>10.382953925421999</v>
      </c>
      <c r="J18" s="4">
        <v>49.160296428297997</v>
      </c>
      <c r="K18" s="5">
        <v>2</v>
      </c>
      <c r="L18" s="4">
        <v>1803</v>
      </c>
      <c r="M18" s="4">
        <v>48.33</v>
      </c>
      <c r="N18" s="5">
        <v>448</v>
      </c>
      <c r="O18" s="5">
        <v>448</v>
      </c>
      <c r="P18" s="5">
        <v>448</v>
      </c>
      <c r="Q18" s="5"/>
    </row>
    <row r="19" spans="1:17" ht="15.75">
      <c r="A19" s="2" t="s">
        <v>16</v>
      </c>
      <c r="B19" s="2" t="s">
        <v>17</v>
      </c>
      <c r="C19" s="2" t="s">
        <v>18</v>
      </c>
      <c r="D19" s="2" t="s">
        <v>19</v>
      </c>
      <c r="E19" s="2" t="s">
        <v>23</v>
      </c>
      <c r="F19" s="2" t="s">
        <v>23</v>
      </c>
      <c r="G19" s="3" t="s">
        <v>38</v>
      </c>
      <c r="H19" s="3" t="s">
        <v>20</v>
      </c>
      <c r="I19" s="4">
        <v>10.382381518756</v>
      </c>
      <c r="J19" s="4">
        <v>49.161520443354</v>
      </c>
      <c r="K19" s="5">
        <v>1</v>
      </c>
      <c r="L19" s="4">
        <v>1495</v>
      </c>
      <c r="M19" s="4">
        <v>40.200000000000003</v>
      </c>
      <c r="N19" s="5">
        <v>1167</v>
      </c>
      <c r="O19" s="5">
        <v>16001</v>
      </c>
      <c r="P19" s="5">
        <v>21001</v>
      </c>
      <c r="Q19" s="5"/>
    </row>
    <row r="20" spans="1:17" ht="15.75">
      <c r="A20" s="2" t="s">
        <v>16</v>
      </c>
      <c r="B20" s="2" t="s">
        <v>17</v>
      </c>
      <c r="C20" s="2" t="s">
        <v>18</v>
      </c>
      <c r="D20" s="2" t="s">
        <v>19</v>
      </c>
      <c r="E20" s="2" t="s">
        <v>23</v>
      </c>
      <c r="F20" s="2" t="s">
        <v>23</v>
      </c>
      <c r="G20" s="3" t="s">
        <v>39</v>
      </c>
      <c r="H20" s="3" t="s">
        <v>20</v>
      </c>
      <c r="I20" s="4">
        <v>10.382453811171001</v>
      </c>
      <c r="J20" s="4">
        <v>49.161249979247998</v>
      </c>
      <c r="K20" s="5">
        <v>1</v>
      </c>
      <c r="L20" s="4">
        <v>1523</v>
      </c>
      <c r="M20" s="4">
        <v>40.909999999999997</v>
      </c>
      <c r="N20" s="5">
        <v>1167</v>
      </c>
      <c r="O20" s="5">
        <v>448</v>
      </c>
      <c r="P20" s="5">
        <v>448</v>
      </c>
      <c r="Q20" s="5"/>
    </row>
    <row r="21" spans="1:17" ht="15.75">
      <c r="A21" s="2" t="s">
        <v>16</v>
      </c>
      <c r="B21" s="2" t="s">
        <v>17</v>
      </c>
      <c r="C21" s="2" t="s">
        <v>18</v>
      </c>
      <c r="D21" s="2" t="s">
        <v>19</v>
      </c>
      <c r="E21" s="2" t="s">
        <v>23</v>
      </c>
      <c r="F21" s="2" t="s">
        <v>23</v>
      </c>
      <c r="G21" s="3" t="s">
        <v>40</v>
      </c>
      <c r="H21" s="3" t="s">
        <v>20</v>
      </c>
      <c r="I21" s="4">
        <v>10.382187634753</v>
      </c>
      <c r="J21" s="4">
        <v>49.161789923584998</v>
      </c>
      <c r="K21" s="5">
        <v>1</v>
      </c>
      <c r="L21" s="4">
        <v>1471</v>
      </c>
      <c r="M21" s="4">
        <v>39.47</v>
      </c>
      <c r="N21" s="5">
        <v>1167</v>
      </c>
      <c r="O21" s="5">
        <v>16001</v>
      </c>
      <c r="P21" s="5">
        <v>25001</v>
      </c>
      <c r="Q21" s="5"/>
    </row>
    <row r="22" spans="1:17" ht="15.75">
      <c r="A22" s="2" t="s">
        <v>16</v>
      </c>
      <c r="B22" s="2" t="s">
        <v>17</v>
      </c>
      <c r="C22" s="2" t="s">
        <v>18</v>
      </c>
      <c r="D22" s="2" t="s">
        <v>19</v>
      </c>
      <c r="E22" s="2" t="s">
        <v>23</v>
      </c>
      <c r="F22" s="2" t="s">
        <v>23</v>
      </c>
      <c r="G22" s="3" t="s">
        <v>40</v>
      </c>
      <c r="H22" s="3" t="s">
        <v>26</v>
      </c>
      <c r="I22" s="4">
        <v>10.382424892634001</v>
      </c>
      <c r="J22" s="4">
        <v>49.161872738536999</v>
      </c>
      <c r="K22" s="5">
        <v>2</v>
      </c>
      <c r="L22" s="4">
        <v>1485</v>
      </c>
      <c r="M22" s="4">
        <v>40.049999999999997</v>
      </c>
      <c r="N22" s="5">
        <v>1167</v>
      </c>
      <c r="O22" s="5">
        <v>16001</v>
      </c>
      <c r="P22" s="5">
        <v>25001</v>
      </c>
      <c r="Q22" s="5"/>
    </row>
    <row r="23" spans="1:17" ht="15.75">
      <c r="A23" s="2" t="s">
        <v>16</v>
      </c>
      <c r="B23" s="2" t="s">
        <v>17</v>
      </c>
      <c r="C23" s="2" t="s">
        <v>18</v>
      </c>
      <c r="D23" s="2" t="s">
        <v>19</v>
      </c>
      <c r="E23" s="2" t="s">
        <v>23</v>
      </c>
      <c r="F23" s="2" t="s">
        <v>23</v>
      </c>
      <c r="G23" s="3" t="s">
        <v>41</v>
      </c>
      <c r="H23" s="3" t="s">
        <v>20</v>
      </c>
      <c r="I23" s="4">
        <v>10.383091481965</v>
      </c>
      <c r="J23" s="4">
        <v>49.160687180031999</v>
      </c>
      <c r="K23" s="5">
        <v>1</v>
      </c>
      <c r="L23" s="4">
        <v>1630</v>
      </c>
      <c r="M23" s="4">
        <v>43.9</v>
      </c>
      <c r="N23" s="5">
        <v>1167</v>
      </c>
      <c r="O23" s="5">
        <v>16001</v>
      </c>
      <c r="P23" s="5">
        <v>30001</v>
      </c>
      <c r="Q23" s="5"/>
    </row>
    <row r="24" spans="1:17" ht="15.75">
      <c r="A24" s="2" t="s">
        <v>16</v>
      </c>
      <c r="B24" s="2" t="s">
        <v>17</v>
      </c>
      <c r="C24" s="2" t="s">
        <v>18</v>
      </c>
      <c r="D24" s="2" t="s">
        <v>19</v>
      </c>
      <c r="E24" s="2" t="s">
        <v>23</v>
      </c>
      <c r="F24" s="2" t="s">
        <v>23</v>
      </c>
      <c r="G24" s="3" t="s">
        <v>42</v>
      </c>
      <c r="H24" s="3" t="s">
        <v>20</v>
      </c>
      <c r="I24" s="4">
        <v>10.381888376341999</v>
      </c>
      <c r="J24" s="4">
        <v>49.161796252111998</v>
      </c>
      <c r="K24" s="5">
        <v>1</v>
      </c>
      <c r="L24" s="4">
        <v>1449</v>
      </c>
      <c r="M24" s="4">
        <v>38.869999999999997</v>
      </c>
      <c r="N24" s="5">
        <v>1167</v>
      </c>
      <c r="O24" s="5">
        <v>16001</v>
      </c>
      <c r="P24" s="5">
        <v>25001</v>
      </c>
      <c r="Q24" s="5"/>
    </row>
    <row r="25" spans="1:17" ht="15.75">
      <c r="A25" s="2" t="s">
        <v>16</v>
      </c>
      <c r="B25" s="2" t="s">
        <v>17</v>
      </c>
      <c r="C25" s="2" t="s">
        <v>18</v>
      </c>
      <c r="D25" s="2" t="s">
        <v>19</v>
      </c>
      <c r="E25" s="2" t="s">
        <v>23</v>
      </c>
      <c r="F25" s="2" t="s">
        <v>23</v>
      </c>
      <c r="G25" s="3" t="s">
        <v>43</v>
      </c>
      <c r="H25" s="3" t="s">
        <v>20</v>
      </c>
      <c r="I25" s="4">
        <v>10.381243095109999</v>
      </c>
      <c r="J25" s="4">
        <v>49.161724982960003</v>
      </c>
      <c r="K25" s="5">
        <v>1</v>
      </c>
      <c r="L25" s="4">
        <v>1396</v>
      </c>
      <c r="M25" s="4">
        <v>37.44</v>
      </c>
      <c r="N25" s="5">
        <v>1167</v>
      </c>
      <c r="O25" s="5">
        <v>16001</v>
      </c>
      <c r="P25" s="5">
        <v>25001</v>
      </c>
      <c r="Q25" s="5"/>
    </row>
    <row r="26" spans="1:17" ht="15.75">
      <c r="A26" s="2" t="s">
        <v>16</v>
      </c>
      <c r="B26" s="2" t="s">
        <v>17</v>
      </c>
      <c r="C26" s="2" t="s">
        <v>18</v>
      </c>
      <c r="D26" s="2" t="s">
        <v>19</v>
      </c>
      <c r="E26" s="2" t="s">
        <v>23</v>
      </c>
      <c r="F26" s="2" t="s">
        <v>23</v>
      </c>
      <c r="G26" s="3" t="s">
        <v>44</v>
      </c>
      <c r="H26" s="3" t="s">
        <v>20</v>
      </c>
      <c r="I26" s="4">
        <v>10.381462576291</v>
      </c>
      <c r="J26" s="4">
        <v>49.161570604403998</v>
      </c>
      <c r="K26" s="5">
        <v>1</v>
      </c>
      <c r="L26" s="4">
        <v>1420</v>
      </c>
      <c r="M26" s="4">
        <v>38.18</v>
      </c>
      <c r="N26" s="5">
        <v>1167</v>
      </c>
      <c r="O26" s="5">
        <v>16001</v>
      </c>
      <c r="P26" s="5">
        <v>30001</v>
      </c>
      <c r="Q26" s="5"/>
    </row>
    <row r="27" spans="1:17" ht="15.75">
      <c r="A27" s="2" t="s">
        <v>16</v>
      </c>
      <c r="B27" s="2" t="s">
        <v>17</v>
      </c>
      <c r="C27" s="2" t="s">
        <v>18</v>
      </c>
      <c r="D27" s="2" t="s">
        <v>19</v>
      </c>
      <c r="E27" s="2" t="s">
        <v>23</v>
      </c>
      <c r="F27" s="2" t="s">
        <v>23</v>
      </c>
      <c r="G27" s="3" t="s">
        <v>45</v>
      </c>
      <c r="H27" s="3" t="s">
        <v>20</v>
      </c>
      <c r="I27" s="4">
        <v>10.380885950609001</v>
      </c>
      <c r="J27" s="4">
        <v>49.161673126836</v>
      </c>
      <c r="K27" s="5">
        <v>1</v>
      </c>
      <c r="L27" s="4">
        <v>1415</v>
      </c>
      <c r="M27" s="4">
        <v>37.979999999999997</v>
      </c>
      <c r="N27" s="5">
        <v>1167</v>
      </c>
      <c r="O27" s="5">
        <v>102784</v>
      </c>
      <c r="P27" s="5">
        <v>102784</v>
      </c>
      <c r="Q27" s="5"/>
    </row>
    <row r="28" spans="1:17" ht="15.75">
      <c r="A28" s="2" t="s">
        <v>16</v>
      </c>
      <c r="B28" s="2" t="s">
        <v>17</v>
      </c>
      <c r="C28" s="2" t="s">
        <v>18</v>
      </c>
      <c r="D28" s="2" t="s">
        <v>19</v>
      </c>
      <c r="E28" s="2" t="s">
        <v>23</v>
      </c>
      <c r="F28" s="2" t="s">
        <v>23</v>
      </c>
      <c r="G28" s="3" t="s">
        <v>46</v>
      </c>
      <c r="H28" s="3" t="s">
        <v>20</v>
      </c>
      <c r="I28" s="4">
        <v>10.380403373949999</v>
      </c>
      <c r="J28" s="4">
        <v>49.161759160636997</v>
      </c>
      <c r="K28" s="5">
        <v>2</v>
      </c>
      <c r="L28" s="4">
        <v>1346</v>
      </c>
      <c r="M28" s="4">
        <v>36.74</v>
      </c>
      <c r="N28" s="5">
        <v>1167</v>
      </c>
      <c r="O28" s="5">
        <v>102784</v>
      </c>
      <c r="P28" s="5">
        <v>102784</v>
      </c>
      <c r="Q28" s="5"/>
    </row>
    <row r="29" spans="1:17" ht="15.75">
      <c r="A29" s="2" t="s">
        <v>16</v>
      </c>
      <c r="B29" s="2" t="s">
        <v>17</v>
      </c>
      <c r="C29" s="2" t="s">
        <v>18</v>
      </c>
      <c r="D29" s="2" t="s">
        <v>19</v>
      </c>
      <c r="E29" s="2" t="s">
        <v>23</v>
      </c>
      <c r="F29" s="2" t="s">
        <v>23</v>
      </c>
      <c r="G29" s="3" t="s">
        <v>47</v>
      </c>
      <c r="H29" s="3" t="s">
        <v>20</v>
      </c>
      <c r="I29" s="4">
        <v>10.380506095992001</v>
      </c>
      <c r="J29" s="4">
        <v>49.161426268473001</v>
      </c>
      <c r="K29" s="5">
        <v>2</v>
      </c>
      <c r="L29" s="4">
        <v>1343</v>
      </c>
      <c r="M29" s="4">
        <v>36.03</v>
      </c>
      <c r="N29" s="5">
        <v>1167</v>
      </c>
      <c r="O29" s="5">
        <v>102784</v>
      </c>
      <c r="P29" s="5">
        <v>102784</v>
      </c>
      <c r="Q29" s="5"/>
    </row>
    <row r="30" spans="1:17" ht="15.75">
      <c r="A30" s="2" t="s">
        <v>16</v>
      </c>
      <c r="B30" s="2" t="s">
        <v>17</v>
      </c>
      <c r="C30" s="2" t="s">
        <v>18</v>
      </c>
      <c r="D30" s="2" t="s">
        <v>19</v>
      </c>
      <c r="E30" s="2" t="s">
        <v>23</v>
      </c>
      <c r="F30" s="2" t="s">
        <v>23</v>
      </c>
      <c r="G30" s="3" t="s">
        <v>48</v>
      </c>
      <c r="H30" s="3" t="s">
        <v>20</v>
      </c>
      <c r="I30" s="4">
        <v>10.379994599572001</v>
      </c>
      <c r="J30" s="4">
        <v>49.161701182343002</v>
      </c>
      <c r="K30" s="5">
        <v>1</v>
      </c>
      <c r="L30" s="4">
        <v>1319</v>
      </c>
      <c r="M30" s="4">
        <v>35.56</v>
      </c>
      <c r="N30" s="5">
        <v>2105</v>
      </c>
      <c r="O30" s="5">
        <v>102784</v>
      </c>
      <c r="P30" s="5">
        <v>102784</v>
      </c>
      <c r="Q30" s="5"/>
    </row>
    <row r="31" spans="1:17" ht="15.75">
      <c r="A31" s="2" t="s">
        <v>16</v>
      </c>
      <c r="B31" s="2" t="s">
        <v>17</v>
      </c>
      <c r="C31" s="2" t="s">
        <v>18</v>
      </c>
      <c r="D31" s="2" t="s">
        <v>19</v>
      </c>
      <c r="E31" s="2" t="s">
        <v>23</v>
      </c>
      <c r="F31" s="2" t="s">
        <v>23</v>
      </c>
      <c r="G31" s="3" t="s">
        <v>97</v>
      </c>
      <c r="H31" s="3" t="s">
        <v>20</v>
      </c>
      <c r="I31" s="4">
        <v>10.380037028993</v>
      </c>
      <c r="J31" s="4">
        <v>49.161405032532002</v>
      </c>
      <c r="K31" s="5">
        <v>1</v>
      </c>
      <c r="L31" s="4">
        <v>1300</v>
      </c>
      <c r="M31" s="4">
        <v>34.94</v>
      </c>
      <c r="N31" s="5">
        <v>2105</v>
      </c>
      <c r="O31" s="5"/>
    </row>
    <row r="32" spans="1:17" ht="15.75">
      <c r="A32" s="2" t="s">
        <v>16</v>
      </c>
      <c r="B32" s="2" t="s">
        <v>17</v>
      </c>
      <c r="C32" s="2" t="s">
        <v>18</v>
      </c>
      <c r="D32" s="2" t="s">
        <v>19</v>
      </c>
      <c r="E32" s="2" t="s">
        <v>23</v>
      </c>
      <c r="F32" s="2" t="s">
        <v>23</v>
      </c>
      <c r="G32" s="3" t="s">
        <v>98</v>
      </c>
      <c r="H32" s="3" t="s">
        <v>20</v>
      </c>
      <c r="I32" s="4">
        <v>10.379786590947999</v>
      </c>
      <c r="J32" s="4">
        <v>49.161739089309002</v>
      </c>
      <c r="K32" s="5">
        <v>1</v>
      </c>
      <c r="L32" s="4">
        <v>1322</v>
      </c>
      <c r="M32" s="4">
        <v>35.67</v>
      </c>
      <c r="N32" s="5">
        <v>1167</v>
      </c>
      <c r="O32" s="5"/>
    </row>
    <row r="33" spans="1:17" ht="15.75">
      <c r="A33" s="2" t="s">
        <v>16</v>
      </c>
      <c r="B33" s="2" t="s">
        <v>17</v>
      </c>
      <c r="C33" s="2" t="s">
        <v>18</v>
      </c>
      <c r="D33" s="2" t="s">
        <v>19</v>
      </c>
      <c r="E33" s="2" t="s">
        <v>23</v>
      </c>
      <c r="F33" s="2" t="s">
        <v>23</v>
      </c>
      <c r="G33" s="3" t="s">
        <v>99</v>
      </c>
      <c r="H33" s="3" t="s">
        <v>20</v>
      </c>
      <c r="I33" s="4">
        <v>10.379737763415999</v>
      </c>
      <c r="J33" s="4">
        <v>49.161348589314997</v>
      </c>
      <c r="K33" s="5">
        <v>1</v>
      </c>
      <c r="L33" s="4">
        <v>1282</v>
      </c>
      <c r="M33" s="4">
        <v>34.43</v>
      </c>
      <c r="N33" s="5">
        <v>2105</v>
      </c>
      <c r="O33" s="5"/>
    </row>
    <row r="34" spans="1:17" ht="15.75">
      <c r="A34" s="2" t="s">
        <v>66</v>
      </c>
      <c r="B34" s="2" t="s">
        <v>17</v>
      </c>
      <c r="C34" s="2" t="s">
        <v>18</v>
      </c>
      <c r="D34" s="2" t="s">
        <v>19</v>
      </c>
      <c r="E34" s="2" t="s">
        <v>70</v>
      </c>
      <c r="F34" s="2" t="s">
        <v>70</v>
      </c>
      <c r="G34" s="3" t="s">
        <v>32</v>
      </c>
      <c r="H34" s="3" t="s">
        <v>20</v>
      </c>
      <c r="I34" s="4">
        <v>10.401744494223999</v>
      </c>
      <c r="J34" s="4">
        <v>49.178705337533998</v>
      </c>
      <c r="K34" s="5">
        <v>2</v>
      </c>
      <c r="L34" s="4">
        <v>1588</v>
      </c>
      <c r="M34" s="4">
        <v>56.35</v>
      </c>
      <c r="N34" s="5">
        <v>12430</v>
      </c>
      <c r="O34" s="5">
        <v>12430</v>
      </c>
      <c r="P34" s="5">
        <v>12430</v>
      </c>
      <c r="Q34" s="7"/>
    </row>
    <row r="35" spans="1:17" ht="15.75">
      <c r="A35" s="2" t="s">
        <v>66</v>
      </c>
      <c r="B35" s="2" t="s">
        <v>17</v>
      </c>
      <c r="C35" s="2" t="s">
        <v>18</v>
      </c>
      <c r="D35" s="2" t="s">
        <v>19</v>
      </c>
      <c r="E35" s="2" t="s">
        <v>70</v>
      </c>
      <c r="F35" s="2" t="s">
        <v>70</v>
      </c>
      <c r="G35" s="3" t="s">
        <v>71</v>
      </c>
      <c r="H35" s="3" t="s">
        <v>20</v>
      </c>
      <c r="I35" s="4">
        <v>10.402759644644</v>
      </c>
      <c r="J35" s="4">
        <v>49.178538995903999</v>
      </c>
      <c r="K35" s="5">
        <v>2</v>
      </c>
      <c r="L35" s="4">
        <v>1560</v>
      </c>
      <c r="M35" s="4">
        <v>55.6</v>
      </c>
      <c r="N35" s="5">
        <v>12430</v>
      </c>
      <c r="O35" s="5">
        <v>12430</v>
      </c>
      <c r="P35" s="12">
        <v>12430</v>
      </c>
      <c r="Q35" s="7"/>
    </row>
    <row r="36" spans="1:17" ht="15.75">
      <c r="A36" s="2" t="s">
        <v>66</v>
      </c>
      <c r="B36" s="2" t="s">
        <v>17</v>
      </c>
      <c r="C36" s="2" t="s">
        <v>18</v>
      </c>
      <c r="D36" s="2" t="s">
        <v>19</v>
      </c>
      <c r="E36" s="2" t="s">
        <v>70</v>
      </c>
      <c r="F36" s="2" t="s">
        <v>70</v>
      </c>
      <c r="G36" s="3" t="s">
        <v>35</v>
      </c>
      <c r="H36" s="3" t="s">
        <v>20</v>
      </c>
      <c r="I36" s="4">
        <v>10.402768695281001</v>
      </c>
      <c r="J36" s="4">
        <v>49.178880106519003</v>
      </c>
      <c r="K36" s="5">
        <v>2</v>
      </c>
      <c r="L36" s="4">
        <v>1433</v>
      </c>
      <c r="M36" s="4">
        <v>52.19</v>
      </c>
      <c r="N36" s="5">
        <v>12430</v>
      </c>
      <c r="O36" s="5">
        <v>12430</v>
      </c>
      <c r="P36" s="12">
        <v>12430</v>
      </c>
      <c r="Q36" s="7"/>
    </row>
    <row r="37" spans="1:17" ht="15.75">
      <c r="A37" s="2" t="s">
        <v>66</v>
      </c>
      <c r="B37" s="2" t="s">
        <v>17</v>
      </c>
      <c r="C37" s="2" t="s">
        <v>18</v>
      </c>
      <c r="D37" s="2" t="s">
        <v>19</v>
      </c>
      <c r="E37" s="2" t="s">
        <v>70</v>
      </c>
      <c r="F37" s="2" t="s">
        <v>70</v>
      </c>
      <c r="G37" s="3" t="s">
        <v>36</v>
      </c>
      <c r="H37" s="3" t="s">
        <v>20</v>
      </c>
      <c r="I37" s="4">
        <v>10.403240643003</v>
      </c>
      <c r="J37" s="4">
        <v>49.178778815016003</v>
      </c>
      <c r="K37" s="5">
        <v>1</v>
      </c>
      <c r="L37" s="4">
        <v>1395</v>
      </c>
      <c r="M37" s="4">
        <v>51.23</v>
      </c>
      <c r="N37" s="5">
        <v>12430</v>
      </c>
      <c r="O37" s="5">
        <v>12430</v>
      </c>
      <c r="P37" s="12">
        <v>12430</v>
      </c>
      <c r="Q37" s="7"/>
    </row>
    <row r="38" spans="1:17" ht="15.75">
      <c r="A38" s="2" t="s">
        <v>66</v>
      </c>
      <c r="B38" s="2" t="s">
        <v>17</v>
      </c>
      <c r="C38" s="2" t="s">
        <v>18</v>
      </c>
      <c r="D38" s="2" t="s">
        <v>19</v>
      </c>
      <c r="E38" s="2" t="s">
        <v>70</v>
      </c>
      <c r="F38" s="2" t="s">
        <v>70</v>
      </c>
      <c r="G38" s="3" t="s">
        <v>43</v>
      </c>
      <c r="H38" s="3" t="s">
        <v>20</v>
      </c>
      <c r="I38" s="4">
        <v>10.402032424729001</v>
      </c>
      <c r="J38" s="4">
        <v>49.178568233241997</v>
      </c>
      <c r="K38" s="5">
        <v>2</v>
      </c>
      <c r="L38" s="4">
        <v>1570</v>
      </c>
      <c r="M38" s="4">
        <v>55.85</v>
      </c>
      <c r="N38" s="5">
        <v>12430</v>
      </c>
      <c r="O38" s="5">
        <v>12430</v>
      </c>
      <c r="P38" s="12">
        <v>12430</v>
      </c>
      <c r="Q38" s="7"/>
    </row>
    <row r="39" spans="1:17" ht="15.75">
      <c r="A39" s="2" t="s">
        <v>66</v>
      </c>
      <c r="B39" s="2" t="s">
        <v>17</v>
      </c>
      <c r="C39" s="2" t="s">
        <v>18</v>
      </c>
      <c r="D39" s="2" t="s">
        <v>19</v>
      </c>
      <c r="E39" s="2" t="s">
        <v>70</v>
      </c>
      <c r="F39" s="2" t="s">
        <v>70</v>
      </c>
      <c r="G39" s="3" t="s">
        <v>44</v>
      </c>
      <c r="H39" s="3" t="s">
        <v>20</v>
      </c>
      <c r="I39" s="4">
        <v>10.402701948834</v>
      </c>
      <c r="J39" s="4">
        <v>49.178247569066002</v>
      </c>
      <c r="K39" s="5">
        <v>2</v>
      </c>
      <c r="L39" s="4">
        <v>1547</v>
      </c>
      <c r="M39" s="4">
        <v>55.33</v>
      </c>
      <c r="N39" s="5">
        <v>12430</v>
      </c>
      <c r="O39" s="5">
        <v>12430</v>
      </c>
      <c r="P39" s="12">
        <v>12430</v>
      </c>
      <c r="Q39" s="7"/>
    </row>
    <row r="40" spans="1:17" ht="15.75">
      <c r="A40" s="2" t="s">
        <v>66</v>
      </c>
      <c r="B40" s="2" t="s">
        <v>17</v>
      </c>
      <c r="C40" s="2" t="s">
        <v>18</v>
      </c>
      <c r="D40" s="2" t="s">
        <v>19</v>
      </c>
      <c r="E40" s="2" t="s">
        <v>70</v>
      </c>
      <c r="F40" s="2" t="s">
        <v>70</v>
      </c>
      <c r="G40" s="3" t="s">
        <v>45</v>
      </c>
      <c r="H40" s="3" t="s">
        <v>20</v>
      </c>
      <c r="I40" s="4">
        <v>10.401684351121</v>
      </c>
      <c r="J40" s="4">
        <v>49.177927756141997</v>
      </c>
      <c r="K40" s="5">
        <v>1</v>
      </c>
      <c r="L40" s="4">
        <v>1599</v>
      </c>
      <c r="M40" s="4">
        <v>56.73</v>
      </c>
      <c r="N40" s="5">
        <v>12430</v>
      </c>
      <c r="O40" s="5">
        <v>12430</v>
      </c>
      <c r="P40" s="12">
        <v>12430</v>
      </c>
      <c r="Q40" s="7"/>
    </row>
    <row r="41" spans="1:17" ht="15.75">
      <c r="A41" s="2" t="s">
        <v>66</v>
      </c>
      <c r="B41" s="2" t="s">
        <v>17</v>
      </c>
      <c r="C41" s="2" t="s">
        <v>18</v>
      </c>
      <c r="D41" s="2" t="s">
        <v>19</v>
      </c>
      <c r="E41" s="2" t="s">
        <v>70</v>
      </c>
      <c r="F41" s="2" t="s">
        <v>70</v>
      </c>
      <c r="G41" s="3" t="s">
        <v>46</v>
      </c>
      <c r="H41" s="3" t="s">
        <v>20</v>
      </c>
      <c r="I41" s="4">
        <v>10.401960051087</v>
      </c>
      <c r="J41" s="4">
        <v>49.178230113104</v>
      </c>
      <c r="K41" s="5">
        <v>1</v>
      </c>
      <c r="L41" s="4">
        <v>1550</v>
      </c>
      <c r="M41" s="4">
        <v>55.63</v>
      </c>
      <c r="N41" s="5">
        <v>12430</v>
      </c>
      <c r="O41" s="5">
        <v>12430</v>
      </c>
      <c r="P41" s="12">
        <v>12430</v>
      </c>
      <c r="Q41" s="7"/>
    </row>
    <row r="42" spans="1:17" ht="15.75">
      <c r="A42" s="2" t="s">
        <v>66</v>
      </c>
      <c r="B42" s="2" t="s">
        <v>17</v>
      </c>
      <c r="C42" s="2" t="s">
        <v>18</v>
      </c>
      <c r="D42" s="2" t="s">
        <v>19</v>
      </c>
      <c r="E42" s="2" t="s">
        <v>70</v>
      </c>
      <c r="F42" s="2" t="s">
        <v>70</v>
      </c>
      <c r="G42" s="3" t="s">
        <v>72</v>
      </c>
      <c r="H42" s="3" t="s">
        <v>20</v>
      </c>
      <c r="I42" s="4">
        <v>10.403096251642999</v>
      </c>
      <c r="J42" s="4">
        <v>49.178862784540001</v>
      </c>
      <c r="K42" s="5">
        <v>1</v>
      </c>
      <c r="L42" s="4">
        <v>1401</v>
      </c>
      <c r="M42" s="4">
        <v>51.35</v>
      </c>
      <c r="N42" s="5">
        <v>12430</v>
      </c>
      <c r="O42" s="5">
        <v>12430</v>
      </c>
      <c r="P42" s="12">
        <v>12430</v>
      </c>
      <c r="Q42" s="7"/>
    </row>
    <row r="43" spans="1:17" ht="15.75">
      <c r="A43" s="2" t="s">
        <v>66</v>
      </c>
      <c r="B43" s="2" t="s">
        <v>17</v>
      </c>
      <c r="C43" s="2" t="s">
        <v>18</v>
      </c>
      <c r="D43" s="2" t="s">
        <v>19</v>
      </c>
      <c r="E43" s="2" t="s">
        <v>70</v>
      </c>
      <c r="F43" s="2" t="s">
        <v>70</v>
      </c>
      <c r="G43" s="3" t="s">
        <v>57</v>
      </c>
      <c r="H43" s="3" t="s">
        <v>20</v>
      </c>
      <c r="I43" s="4">
        <v>10.403361264292</v>
      </c>
      <c r="J43" s="4">
        <v>49.178930652745002</v>
      </c>
      <c r="K43" s="5">
        <v>2</v>
      </c>
      <c r="L43" s="4">
        <v>1406</v>
      </c>
      <c r="M43" s="4">
        <v>51.64</v>
      </c>
      <c r="N43" s="5">
        <v>12430</v>
      </c>
      <c r="O43" s="5">
        <v>12430</v>
      </c>
      <c r="P43" s="12">
        <v>12430</v>
      </c>
      <c r="Q43" s="7"/>
    </row>
    <row r="44" spans="1:17" ht="15.75">
      <c r="A44" s="2" t="s">
        <v>66</v>
      </c>
      <c r="B44" s="2" t="s">
        <v>17</v>
      </c>
      <c r="C44" s="2" t="s">
        <v>18</v>
      </c>
      <c r="D44" s="2" t="s">
        <v>19</v>
      </c>
      <c r="E44" s="2" t="s">
        <v>70</v>
      </c>
      <c r="F44" s="2" t="s">
        <v>70</v>
      </c>
      <c r="G44" s="3" t="s">
        <v>73</v>
      </c>
      <c r="H44" s="3" t="s">
        <v>20</v>
      </c>
      <c r="I44" s="4">
        <v>10.403501481833</v>
      </c>
      <c r="J44" s="4">
        <v>49.179812390827998</v>
      </c>
      <c r="K44" s="5">
        <v>1</v>
      </c>
      <c r="L44" s="4">
        <v>1278</v>
      </c>
      <c r="M44" s="4">
        <v>47.14</v>
      </c>
      <c r="N44" s="5">
        <v>12430</v>
      </c>
      <c r="O44" s="5">
        <v>16001</v>
      </c>
      <c r="P44" s="12">
        <v>21001</v>
      </c>
      <c r="Q44" s="7"/>
    </row>
    <row r="45" spans="1:17" ht="15.75">
      <c r="A45" s="2" t="s">
        <v>66</v>
      </c>
      <c r="B45" s="2" t="s">
        <v>17</v>
      </c>
      <c r="C45" s="2" t="s">
        <v>18</v>
      </c>
      <c r="D45" s="2" t="s">
        <v>19</v>
      </c>
      <c r="E45" s="2" t="s">
        <v>70</v>
      </c>
      <c r="F45" s="2" t="s">
        <v>70</v>
      </c>
      <c r="G45" s="3" t="s">
        <v>58</v>
      </c>
      <c r="H45" s="3" t="s">
        <v>20</v>
      </c>
      <c r="I45" s="4">
        <v>10.403494111905999</v>
      </c>
      <c r="J45" s="4">
        <v>49.179559607278001</v>
      </c>
      <c r="K45" s="5">
        <v>1</v>
      </c>
      <c r="L45" s="4">
        <v>1319</v>
      </c>
      <c r="M45" s="4">
        <v>48.38</v>
      </c>
      <c r="N45" s="5">
        <v>12430</v>
      </c>
      <c r="O45" s="5">
        <v>12430</v>
      </c>
      <c r="P45" s="12">
        <v>12430</v>
      </c>
      <c r="Q45" s="7"/>
    </row>
    <row r="46" spans="1:17" ht="15.75">
      <c r="A46" s="2" t="s">
        <v>66</v>
      </c>
      <c r="B46" s="2" t="s">
        <v>17</v>
      </c>
      <c r="C46" s="2" t="s">
        <v>18</v>
      </c>
      <c r="D46" s="2" t="s">
        <v>19</v>
      </c>
      <c r="E46" s="2" t="s">
        <v>70</v>
      </c>
      <c r="F46" s="2" t="s">
        <v>70</v>
      </c>
      <c r="G46" s="3" t="s">
        <v>74</v>
      </c>
      <c r="H46" s="3" t="s">
        <v>20</v>
      </c>
      <c r="I46" s="4">
        <v>10.403819040609999</v>
      </c>
      <c r="J46" s="4">
        <v>49.179948336038997</v>
      </c>
      <c r="K46" s="5">
        <v>2</v>
      </c>
      <c r="L46" s="4">
        <v>1246</v>
      </c>
      <c r="M46" s="4">
        <v>45.82</v>
      </c>
      <c r="N46" s="5">
        <v>12430</v>
      </c>
      <c r="O46" s="5">
        <v>16001</v>
      </c>
      <c r="P46" s="12">
        <v>21001</v>
      </c>
      <c r="Q46" s="7"/>
    </row>
    <row r="47" spans="1:17" ht="15.75">
      <c r="A47" s="2" t="s">
        <v>66</v>
      </c>
      <c r="B47" s="2" t="s">
        <v>17</v>
      </c>
      <c r="C47" s="2" t="s">
        <v>18</v>
      </c>
      <c r="D47" s="2" t="s">
        <v>19</v>
      </c>
      <c r="E47" s="2" t="s">
        <v>70</v>
      </c>
      <c r="F47" s="2" t="s">
        <v>70</v>
      </c>
      <c r="G47" s="3" t="s">
        <v>75</v>
      </c>
      <c r="H47" s="3" t="s">
        <v>20</v>
      </c>
      <c r="I47" s="4">
        <v>10.404052596106</v>
      </c>
      <c r="J47" s="4">
        <v>49.179825852004001</v>
      </c>
      <c r="K47" s="5">
        <v>2</v>
      </c>
      <c r="L47" s="4">
        <v>1250</v>
      </c>
      <c r="M47" s="4">
        <v>45.95</v>
      </c>
      <c r="N47" s="5">
        <v>12430</v>
      </c>
      <c r="O47" s="5">
        <v>16001</v>
      </c>
      <c r="P47" s="12">
        <v>21001</v>
      </c>
      <c r="Q47" s="7"/>
    </row>
    <row r="48" spans="1:17" ht="15.75">
      <c r="A48" s="2" t="s">
        <v>66</v>
      </c>
      <c r="B48" s="2" t="s">
        <v>17</v>
      </c>
      <c r="C48" s="2" t="s">
        <v>18</v>
      </c>
      <c r="D48" s="2" t="s">
        <v>19</v>
      </c>
      <c r="E48" s="2" t="s">
        <v>70</v>
      </c>
      <c r="F48" s="2" t="s">
        <v>70</v>
      </c>
      <c r="G48" s="3" t="s">
        <v>76</v>
      </c>
      <c r="H48" s="3" t="s">
        <v>20</v>
      </c>
      <c r="I48" s="4">
        <v>10.404483777805</v>
      </c>
      <c r="J48" s="4">
        <v>49.179938996342003</v>
      </c>
      <c r="K48" s="5">
        <v>2</v>
      </c>
      <c r="L48" s="4">
        <v>1202</v>
      </c>
      <c r="M48" s="4">
        <v>44.07</v>
      </c>
      <c r="N48" s="5">
        <v>22659</v>
      </c>
      <c r="O48" s="5">
        <v>22659</v>
      </c>
      <c r="P48" s="12">
        <v>22659</v>
      </c>
      <c r="Q48" s="7"/>
    </row>
    <row r="49" spans="1:17" ht="15.75">
      <c r="A49" s="2" t="s">
        <v>66</v>
      </c>
      <c r="B49" s="2" t="s">
        <v>17</v>
      </c>
      <c r="C49" s="2" t="s">
        <v>18</v>
      </c>
      <c r="D49" s="2" t="s">
        <v>19</v>
      </c>
      <c r="E49" s="2" t="s">
        <v>70</v>
      </c>
      <c r="F49" s="2" t="s">
        <v>70</v>
      </c>
      <c r="G49" s="3" t="s">
        <v>77</v>
      </c>
      <c r="H49" s="3" t="s">
        <v>20</v>
      </c>
      <c r="I49" s="4">
        <v>10.405580062488999</v>
      </c>
      <c r="J49" s="4">
        <v>49.180697702088999</v>
      </c>
      <c r="K49" s="5">
        <v>2</v>
      </c>
      <c r="L49" s="4">
        <v>1091</v>
      </c>
      <c r="M49" s="4">
        <v>40.22</v>
      </c>
      <c r="N49" s="5">
        <v>26397</v>
      </c>
      <c r="O49" s="5">
        <v>26397</v>
      </c>
      <c r="P49" s="12">
        <v>26397</v>
      </c>
      <c r="Q49" s="7"/>
    </row>
    <row r="50" spans="1:17" ht="15.75">
      <c r="A50" s="2" t="s">
        <v>66</v>
      </c>
      <c r="B50" s="2" t="s">
        <v>17</v>
      </c>
      <c r="C50" s="2" t="s">
        <v>18</v>
      </c>
      <c r="D50" s="2" t="s">
        <v>19</v>
      </c>
      <c r="E50" s="2" t="s">
        <v>70</v>
      </c>
      <c r="F50" s="2" t="s">
        <v>70</v>
      </c>
      <c r="G50" s="3" t="s">
        <v>59</v>
      </c>
      <c r="H50" s="3" t="s">
        <v>20</v>
      </c>
      <c r="I50" s="4">
        <v>10.404644139654</v>
      </c>
      <c r="J50" s="4">
        <v>49.179665419711</v>
      </c>
      <c r="K50" s="5">
        <v>1</v>
      </c>
      <c r="L50" s="4">
        <v>1246</v>
      </c>
      <c r="M50" s="4">
        <v>46.09</v>
      </c>
      <c r="N50" s="5">
        <v>12430</v>
      </c>
      <c r="O50" s="5">
        <v>16001</v>
      </c>
      <c r="P50" s="12">
        <v>21001</v>
      </c>
      <c r="Q50" s="7"/>
    </row>
    <row r="51" spans="1:17" ht="15.75">
      <c r="A51" s="2" t="s">
        <v>66</v>
      </c>
      <c r="B51" s="2" t="s">
        <v>17</v>
      </c>
      <c r="C51" s="2" t="s">
        <v>18</v>
      </c>
      <c r="D51" s="2" t="s">
        <v>19</v>
      </c>
      <c r="E51" s="2" t="s">
        <v>70</v>
      </c>
      <c r="F51" s="2" t="s">
        <v>70</v>
      </c>
      <c r="G51" s="3" t="s">
        <v>78</v>
      </c>
      <c r="H51" s="3" t="s">
        <v>20</v>
      </c>
      <c r="I51" s="4">
        <v>10.405096774587999</v>
      </c>
      <c r="J51" s="4">
        <v>49.180156801471</v>
      </c>
      <c r="K51" s="5">
        <v>2</v>
      </c>
      <c r="L51" s="4">
        <v>1176</v>
      </c>
      <c r="M51" s="4">
        <v>43.34</v>
      </c>
      <c r="N51" s="5">
        <v>22659</v>
      </c>
      <c r="O51" s="5">
        <v>22659</v>
      </c>
      <c r="P51" s="12">
        <v>25001</v>
      </c>
      <c r="Q51" s="7"/>
    </row>
    <row r="52" spans="1:17" ht="15.75">
      <c r="A52" s="2" t="s">
        <v>66</v>
      </c>
      <c r="B52" s="2" t="s">
        <v>17</v>
      </c>
      <c r="C52" s="2" t="s">
        <v>18</v>
      </c>
      <c r="D52" s="2" t="s">
        <v>19</v>
      </c>
      <c r="E52" s="2" t="s">
        <v>70</v>
      </c>
      <c r="F52" s="2" t="s">
        <v>70</v>
      </c>
      <c r="G52" s="3" t="s">
        <v>62</v>
      </c>
      <c r="H52" s="3" t="s">
        <v>20</v>
      </c>
      <c r="I52" s="4">
        <v>10.405534069886</v>
      </c>
      <c r="J52" s="4">
        <v>49.180400053903</v>
      </c>
      <c r="K52" s="5">
        <v>1</v>
      </c>
      <c r="L52" s="4">
        <v>1162</v>
      </c>
      <c r="M52" s="4">
        <v>42.55</v>
      </c>
      <c r="N52" s="5">
        <v>25088</v>
      </c>
      <c r="O52" s="5">
        <v>25088</v>
      </c>
      <c r="P52" s="12">
        <v>25088</v>
      </c>
      <c r="Q52" s="7"/>
    </row>
    <row r="53" spans="1:17" ht="15.75">
      <c r="A53" s="2" t="s">
        <v>66</v>
      </c>
      <c r="B53" s="2" t="s">
        <v>17</v>
      </c>
      <c r="C53" s="2" t="s">
        <v>18</v>
      </c>
      <c r="D53" s="2" t="s">
        <v>19</v>
      </c>
      <c r="E53" s="2" t="s">
        <v>70</v>
      </c>
      <c r="F53" s="2" t="s">
        <v>70</v>
      </c>
      <c r="G53" s="3" t="s">
        <v>79</v>
      </c>
      <c r="H53" s="3" t="s">
        <v>20</v>
      </c>
      <c r="I53" s="4">
        <v>10.401635732134</v>
      </c>
      <c r="J53" s="4">
        <v>49.180302561444996</v>
      </c>
      <c r="K53" s="5">
        <v>1</v>
      </c>
      <c r="L53" s="4">
        <v>1499</v>
      </c>
      <c r="M53" s="4">
        <v>54.37</v>
      </c>
      <c r="N53" s="5">
        <v>12430</v>
      </c>
      <c r="O53" s="5">
        <v>12430</v>
      </c>
      <c r="P53" s="12">
        <v>12430</v>
      </c>
      <c r="Q53" s="7"/>
    </row>
    <row r="54" spans="1:17" ht="15.75">
      <c r="A54" s="2" t="s">
        <v>66</v>
      </c>
      <c r="B54" s="2" t="s">
        <v>17</v>
      </c>
      <c r="C54" s="2" t="s">
        <v>18</v>
      </c>
      <c r="D54" s="2" t="s">
        <v>19</v>
      </c>
      <c r="E54" s="2" t="s">
        <v>70</v>
      </c>
      <c r="F54" s="2" t="s">
        <v>70</v>
      </c>
      <c r="G54" s="3" t="s">
        <v>80</v>
      </c>
      <c r="H54" s="3" t="s">
        <v>20</v>
      </c>
      <c r="I54" s="4">
        <v>10.401062424557001</v>
      </c>
      <c r="J54" s="4">
        <v>49.180607466192001</v>
      </c>
      <c r="K54" s="5">
        <v>2</v>
      </c>
      <c r="L54" s="4">
        <v>1560</v>
      </c>
      <c r="M54" s="4">
        <v>56.12</v>
      </c>
      <c r="N54" s="5">
        <v>12430</v>
      </c>
      <c r="O54" s="5">
        <v>12430</v>
      </c>
      <c r="P54" s="12">
        <v>12430</v>
      </c>
      <c r="Q54" s="7"/>
    </row>
    <row r="55" spans="1:17" ht="15.75">
      <c r="A55" s="2" t="s">
        <v>66</v>
      </c>
      <c r="B55" s="2" t="s">
        <v>17</v>
      </c>
      <c r="C55" s="2" t="s">
        <v>18</v>
      </c>
      <c r="D55" s="2" t="s">
        <v>19</v>
      </c>
      <c r="E55" s="2" t="s">
        <v>70</v>
      </c>
      <c r="F55" s="2" t="s">
        <v>70</v>
      </c>
      <c r="G55" s="3" t="s">
        <v>81</v>
      </c>
      <c r="H55" s="3" t="s">
        <v>20</v>
      </c>
      <c r="I55" s="4">
        <v>10.400459790755001</v>
      </c>
      <c r="J55" s="4">
        <v>49.180855940386003</v>
      </c>
      <c r="K55" s="5">
        <v>1</v>
      </c>
      <c r="L55" s="4">
        <v>1610</v>
      </c>
      <c r="M55" s="4">
        <v>60.05</v>
      </c>
      <c r="N55" s="5">
        <v>11300</v>
      </c>
      <c r="O55" s="5">
        <v>11300</v>
      </c>
      <c r="P55" s="12">
        <v>11300</v>
      </c>
      <c r="Q55" s="7"/>
    </row>
    <row r="56" spans="1:17" ht="15.75">
      <c r="A56" s="2" t="s">
        <v>66</v>
      </c>
      <c r="B56" s="2" t="s">
        <v>17</v>
      </c>
      <c r="C56" s="2" t="s">
        <v>18</v>
      </c>
      <c r="D56" s="2" t="s">
        <v>19</v>
      </c>
      <c r="E56" s="2" t="s">
        <v>70</v>
      </c>
      <c r="F56" s="2" t="s">
        <v>70</v>
      </c>
      <c r="G56" s="3" t="s">
        <v>82</v>
      </c>
      <c r="H56" s="3" t="s">
        <v>20</v>
      </c>
      <c r="I56" s="4">
        <v>10.400637126795999</v>
      </c>
      <c r="J56" s="4">
        <v>49.180980150865999</v>
      </c>
      <c r="K56" s="5">
        <v>5</v>
      </c>
      <c r="L56" s="4">
        <v>1601</v>
      </c>
      <c r="M56" s="4">
        <v>57.06</v>
      </c>
      <c r="N56" s="5">
        <v>12430</v>
      </c>
      <c r="O56" s="5">
        <v>12430</v>
      </c>
      <c r="P56" s="12">
        <v>12430</v>
      </c>
      <c r="Q56" s="7"/>
    </row>
    <row r="57" spans="1:17" ht="15.75">
      <c r="A57" s="2" t="s">
        <v>66</v>
      </c>
      <c r="B57" s="2" t="s">
        <v>17</v>
      </c>
      <c r="C57" s="2" t="s">
        <v>18</v>
      </c>
      <c r="D57" s="2" t="s">
        <v>19</v>
      </c>
      <c r="E57" s="2" t="s">
        <v>70</v>
      </c>
      <c r="F57" s="2" t="s">
        <v>70</v>
      </c>
      <c r="G57" s="3" t="s">
        <v>92</v>
      </c>
      <c r="H57" s="3"/>
      <c r="I57" s="4"/>
      <c r="J57" s="4"/>
      <c r="K57" s="5">
        <v>1</v>
      </c>
      <c r="L57" s="4"/>
      <c r="M57" s="4"/>
      <c r="N57" s="5"/>
      <c r="O57" s="5"/>
      <c r="P57" s="12"/>
      <c r="Q57" s="7"/>
    </row>
    <row r="58" spans="1:17" ht="15.75">
      <c r="A58" s="2" t="s">
        <v>66</v>
      </c>
      <c r="B58" s="2" t="s">
        <v>17</v>
      </c>
      <c r="C58" s="2" t="s">
        <v>18</v>
      </c>
      <c r="D58" s="2" t="s">
        <v>19</v>
      </c>
      <c r="E58" s="2" t="s">
        <v>70</v>
      </c>
      <c r="F58" s="2" t="s">
        <v>70</v>
      </c>
      <c r="G58" s="3" t="s">
        <v>83</v>
      </c>
      <c r="H58" s="3" t="s">
        <v>20</v>
      </c>
      <c r="I58" s="4">
        <v>10.391382258987001</v>
      </c>
      <c r="J58" s="4">
        <v>49.180307509035003</v>
      </c>
      <c r="K58" s="5">
        <v>1</v>
      </c>
      <c r="L58" s="4">
        <v>1808</v>
      </c>
      <c r="M58" s="4">
        <v>50.61</v>
      </c>
      <c r="N58" s="5">
        <v>12430</v>
      </c>
      <c r="O58" s="5">
        <v>12430</v>
      </c>
      <c r="P58" s="12">
        <v>12430</v>
      </c>
      <c r="Q58" s="7"/>
    </row>
    <row r="59" spans="1:17" ht="15.75">
      <c r="A59" s="2" t="s">
        <v>66</v>
      </c>
      <c r="B59" s="2" t="s">
        <v>17</v>
      </c>
      <c r="C59" s="2" t="s">
        <v>18</v>
      </c>
      <c r="D59" s="2" t="s">
        <v>19</v>
      </c>
      <c r="E59" s="2" t="s">
        <v>70</v>
      </c>
      <c r="F59" s="2" t="s">
        <v>70</v>
      </c>
      <c r="G59" s="3" t="s">
        <v>83</v>
      </c>
      <c r="H59" s="3" t="s">
        <v>26</v>
      </c>
      <c r="I59" s="4">
        <v>10.391695330671</v>
      </c>
      <c r="J59" s="4">
        <v>49.180149199204003</v>
      </c>
      <c r="K59" s="5">
        <v>1</v>
      </c>
      <c r="L59" s="4">
        <v>1775</v>
      </c>
      <c r="M59" s="4">
        <v>48.95</v>
      </c>
      <c r="N59" s="5">
        <v>12430</v>
      </c>
      <c r="O59" s="5">
        <v>12430</v>
      </c>
      <c r="P59" s="12">
        <v>12430</v>
      </c>
      <c r="Q59" s="7"/>
    </row>
    <row r="60" spans="1:17" ht="15.75">
      <c r="A60" s="2" t="s">
        <v>66</v>
      </c>
      <c r="B60" s="2" t="s">
        <v>17</v>
      </c>
      <c r="C60" s="2" t="s">
        <v>18</v>
      </c>
      <c r="D60" s="2" t="s">
        <v>19</v>
      </c>
      <c r="E60" s="2" t="s">
        <v>70</v>
      </c>
      <c r="F60" s="2" t="s">
        <v>70</v>
      </c>
      <c r="G60" s="3" t="s">
        <v>83</v>
      </c>
      <c r="H60" s="3" t="s">
        <v>84</v>
      </c>
      <c r="I60" s="4">
        <v>10.391840118127</v>
      </c>
      <c r="J60" s="4">
        <v>49.179168813174002</v>
      </c>
      <c r="K60" s="5">
        <v>1</v>
      </c>
      <c r="L60" s="4">
        <v>1783</v>
      </c>
      <c r="M60" s="4">
        <v>49.19</v>
      </c>
      <c r="N60" s="6"/>
      <c r="O60" s="6"/>
      <c r="P60" s="15"/>
      <c r="Q60" s="7"/>
    </row>
    <row r="61" spans="1:17" ht="15.75">
      <c r="A61" s="2" t="s">
        <v>66</v>
      </c>
      <c r="B61" s="2" t="s">
        <v>17</v>
      </c>
      <c r="C61" s="2" t="s">
        <v>18</v>
      </c>
      <c r="D61" s="2" t="s">
        <v>19</v>
      </c>
      <c r="E61" s="2" t="s">
        <v>70</v>
      </c>
      <c r="F61" s="2" t="s">
        <v>70</v>
      </c>
      <c r="G61" s="3" t="s">
        <v>85</v>
      </c>
      <c r="H61" s="3" t="s">
        <v>20</v>
      </c>
      <c r="I61" s="4">
        <v>10.3889927748</v>
      </c>
      <c r="J61" s="4">
        <v>49.178968172871002</v>
      </c>
      <c r="K61" s="5">
        <v>1</v>
      </c>
      <c r="L61" s="4">
        <v>1971</v>
      </c>
      <c r="M61" s="4">
        <v>54.78</v>
      </c>
      <c r="N61" s="5">
        <v>11300</v>
      </c>
      <c r="O61" s="5">
        <v>11300</v>
      </c>
      <c r="P61" s="12">
        <v>11300</v>
      </c>
      <c r="Q61" s="7"/>
    </row>
    <row r="62" spans="1:17" ht="15.75">
      <c r="A62" s="2" t="s">
        <v>66</v>
      </c>
      <c r="B62" s="2" t="s">
        <v>17</v>
      </c>
      <c r="C62" s="2" t="s">
        <v>18</v>
      </c>
      <c r="D62" s="2" t="s">
        <v>19</v>
      </c>
      <c r="E62" s="2" t="s">
        <v>70</v>
      </c>
      <c r="F62" s="2" t="s">
        <v>70</v>
      </c>
      <c r="G62" s="3" t="s">
        <v>86</v>
      </c>
      <c r="H62" s="3" t="s">
        <v>20</v>
      </c>
      <c r="I62" s="4">
        <v>10.387846530105</v>
      </c>
      <c r="J62" s="4">
        <v>49.185475148202997</v>
      </c>
      <c r="K62" s="5">
        <v>2</v>
      </c>
      <c r="L62" s="4">
        <v>2537</v>
      </c>
      <c r="M62" s="4">
        <v>69.72</v>
      </c>
      <c r="N62" s="5">
        <v>10900</v>
      </c>
      <c r="O62" s="5">
        <v>10900</v>
      </c>
      <c r="P62" s="12">
        <v>10900</v>
      </c>
      <c r="Q62" s="7"/>
    </row>
    <row r="63" spans="1:17" ht="15.75">
      <c r="A63" s="2" t="s">
        <v>66</v>
      </c>
      <c r="B63" s="2" t="s">
        <v>17</v>
      </c>
      <c r="C63" s="2" t="s">
        <v>18</v>
      </c>
      <c r="D63" s="2" t="s">
        <v>19</v>
      </c>
      <c r="E63" s="2" t="s">
        <v>70</v>
      </c>
      <c r="F63" s="2" t="s">
        <v>70</v>
      </c>
      <c r="G63" s="3" t="s">
        <v>87</v>
      </c>
      <c r="H63" s="3" t="s">
        <v>20</v>
      </c>
      <c r="I63" s="4">
        <v>10.386500054735</v>
      </c>
      <c r="J63" s="4">
        <v>49.188041523731997</v>
      </c>
      <c r="K63" s="5">
        <v>1</v>
      </c>
      <c r="L63" s="4">
        <v>2894</v>
      </c>
      <c r="M63" s="4">
        <v>79.59</v>
      </c>
      <c r="N63" s="5">
        <v>10170</v>
      </c>
      <c r="O63" s="5">
        <v>10170</v>
      </c>
      <c r="P63" s="12">
        <v>10170</v>
      </c>
      <c r="Q63" s="7"/>
    </row>
    <row r="64" spans="1:17" ht="15.75">
      <c r="A64" s="2" t="s">
        <v>66</v>
      </c>
      <c r="B64" s="2" t="s">
        <v>17</v>
      </c>
      <c r="C64" s="2" t="s">
        <v>18</v>
      </c>
      <c r="D64" s="2" t="s">
        <v>19</v>
      </c>
      <c r="E64" s="2" t="s">
        <v>70</v>
      </c>
      <c r="F64" s="2" t="s">
        <v>70</v>
      </c>
      <c r="G64" s="3" t="s">
        <v>88</v>
      </c>
      <c r="H64" s="3" t="s">
        <v>20</v>
      </c>
      <c r="I64" s="4">
        <v>10.386341037425</v>
      </c>
      <c r="J64" s="4">
        <v>49.189160003809</v>
      </c>
      <c r="K64" s="5">
        <v>1</v>
      </c>
      <c r="L64" s="4">
        <v>2975</v>
      </c>
      <c r="M64" s="4">
        <v>81.77</v>
      </c>
      <c r="N64" s="5">
        <v>9040</v>
      </c>
      <c r="O64" s="5">
        <v>9040</v>
      </c>
      <c r="P64" s="12">
        <v>9040</v>
      </c>
      <c r="Q64" s="7"/>
    </row>
    <row r="65" spans="1:17" s="14" customFormat="1" ht="15.75">
      <c r="A65" s="10" t="s">
        <v>16</v>
      </c>
      <c r="B65" s="10" t="s">
        <v>17</v>
      </c>
      <c r="C65" s="10" t="s">
        <v>18</v>
      </c>
      <c r="D65" s="10" t="s">
        <v>19</v>
      </c>
      <c r="E65" s="10" t="s">
        <v>90</v>
      </c>
      <c r="F65" s="10" t="s">
        <v>90</v>
      </c>
      <c r="G65" s="9" t="s">
        <v>31</v>
      </c>
      <c r="H65" s="9" t="s">
        <v>26</v>
      </c>
      <c r="I65" s="11">
        <v>10.396505574319001</v>
      </c>
      <c r="J65" s="11">
        <v>49.166587882889999</v>
      </c>
      <c r="K65" s="12">
        <v>1</v>
      </c>
      <c r="L65" s="11">
        <v>164</v>
      </c>
      <c r="M65" s="11">
        <v>5.37</v>
      </c>
      <c r="N65" s="12">
        <v>1167</v>
      </c>
      <c r="O65" s="12">
        <v>50001</v>
      </c>
      <c r="P65" s="12">
        <v>100001</v>
      </c>
      <c r="Q65" s="12"/>
    </row>
    <row r="66" spans="1:17" s="14" customFormat="1" ht="15.75">
      <c r="A66" s="10" t="s">
        <v>16</v>
      </c>
      <c r="B66" s="10" t="s">
        <v>17</v>
      </c>
      <c r="C66" s="10" t="s">
        <v>18</v>
      </c>
      <c r="D66" s="10" t="s">
        <v>19</v>
      </c>
      <c r="E66" s="10" t="s">
        <v>90</v>
      </c>
      <c r="F66" s="10" t="s">
        <v>90</v>
      </c>
      <c r="G66" s="9" t="s">
        <v>59</v>
      </c>
      <c r="H66" s="9" t="s">
        <v>20</v>
      </c>
      <c r="I66" s="11">
        <v>10.398502604463999</v>
      </c>
      <c r="J66" s="11">
        <v>49.166141250349</v>
      </c>
      <c r="K66" s="12">
        <v>1</v>
      </c>
      <c r="L66" s="11">
        <v>96</v>
      </c>
      <c r="M66" s="11">
        <v>3.22</v>
      </c>
      <c r="N66" s="12">
        <v>1167</v>
      </c>
      <c r="O66" s="12">
        <v>50001</v>
      </c>
      <c r="P66" s="12">
        <v>100001</v>
      </c>
      <c r="Q66" s="13"/>
    </row>
    <row r="67" spans="1:17" s="14" customFormat="1" ht="15.75">
      <c r="A67" s="10" t="s">
        <v>16</v>
      </c>
      <c r="B67" s="10" t="s">
        <v>17</v>
      </c>
      <c r="C67" s="10" t="s">
        <v>18</v>
      </c>
      <c r="D67" s="10" t="s">
        <v>19</v>
      </c>
      <c r="E67" s="10" t="s">
        <v>90</v>
      </c>
      <c r="F67" s="10" t="s">
        <v>90</v>
      </c>
      <c r="G67" s="9" t="s">
        <v>78</v>
      </c>
      <c r="H67" s="9" t="s">
        <v>20</v>
      </c>
      <c r="I67" s="11">
        <v>10.398994619831001</v>
      </c>
      <c r="J67" s="11">
        <v>49.166375306003999</v>
      </c>
      <c r="K67" s="12">
        <v>4</v>
      </c>
      <c r="L67" s="11">
        <v>143</v>
      </c>
      <c r="M67" s="11">
        <v>4.9400000000000004</v>
      </c>
      <c r="N67" s="12">
        <v>1167</v>
      </c>
      <c r="O67" s="12">
        <v>50001</v>
      </c>
      <c r="P67" s="12">
        <v>100001</v>
      </c>
      <c r="Q67" s="13"/>
    </row>
    <row r="68" spans="1:17" s="14" customFormat="1" ht="15.75">
      <c r="A68" s="10" t="s">
        <v>16</v>
      </c>
      <c r="B68" s="10" t="s">
        <v>17</v>
      </c>
      <c r="C68" s="10" t="s">
        <v>18</v>
      </c>
      <c r="D68" s="10" t="s">
        <v>19</v>
      </c>
      <c r="E68" s="10" t="s">
        <v>90</v>
      </c>
      <c r="F68" s="10" t="s">
        <v>90</v>
      </c>
      <c r="G68" s="9" t="s">
        <v>62</v>
      </c>
      <c r="H68" s="9"/>
      <c r="I68" s="11"/>
      <c r="J68" s="11"/>
      <c r="K68" s="12">
        <v>1</v>
      </c>
      <c r="L68" s="11"/>
      <c r="M68" s="11"/>
      <c r="N68" s="12"/>
      <c r="O68" s="12"/>
      <c r="P68" s="12"/>
      <c r="Q68" s="12"/>
    </row>
    <row r="69" spans="1:17" s="14" customFormat="1" ht="15.75">
      <c r="A69" s="10" t="s">
        <v>16</v>
      </c>
      <c r="B69" s="10" t="s">
        <v>17</v>
      </c>
      <c r="C69" s="10" t="s">
        <v>18</v>
      </c>
      <c r="D69" s="10" t="s">
        <v>19</v>
      </c>
      <c r="E69" s="10" t="s">
        <v>90</v>
      </c>
      <c r="F69" s="10" t="s">
        <v>90</v>
      </c>
      <c r="G69" s="9" t="s">
        <v>91</v>
      </c>
      <c r="H69" s="9" t="s">
        <v>20</v>
      </c>
      <c r="I69" s="11">
        <v>10.400160071474</v>
      </c>
      <c r="J69" s="11">
        <v>49.169057478013002</v>
      </c>
      <c r="K69" s="12">
        <v>2</v>
      </c>
      <c r="L69" s="11">
        <v>429</v>
      </c>
      <c r="M69" s="11">
        <v>14.39</v>
      </c>
      <c r="N69" s="12">
        <v>448</v>
      </c>
      <c r="O69" s="12">
        <v>50001</v>
      </c>
      <c r="P69" s="12">
        <v>100001</v>
      </c>
      <c r="Q69" s="13"/>
    </row>
    <row r="70" spans="1:17" s="14" customFormat="1" ht="15.75">
      <c r="A70" s="10" t="s">
        <v>16</v>
      </c>
      <c r="B70" s="10" t="s">
        <v>17</v>
      </c>
      <c r="C70" s="10" t="s">
        <v>18</v>
      </c>
      <c r="D70" s="10" t="s">
        <v>19</v>
      </c>
      <c r="E70" s="10" t="s">
        <v>90</v>
      </c>
      <c r="F70" s="10" t="s">
        <v>90</v>
      </c>
      <c r="G70" s="9" t="s">
        <v>68</v>
      </c>
      <c r="H70" s="9" t="s">
        <v>20</v>
      </c>
      <c r="I70" s="11">
        <v>10.399076559199001</v>
      </c>
      <c r="J70" s="11">
        <v>49.170609903009002</v>
      </c>
      <c r="K70" s="12">
        <v>1</v>
      </c>
      <c r="L70" s="11">
        <v>563</v>
      </c>
      <c r="M70" s="11">
        <v>18.64</v>
      </c>
      <c r="N70" s="12">
        <v>448</v>
      </c>
      <c r="O70" s="12">
        <v>30001</v>
      </c>
      <c r="P70" s="12">
        <v>90001</v>
      </c>
      <c r="Q70" s="13"/>
    </row>
    <row r="71" spans="1:17" s="14" customFormat="1" ht="15.75">
      <c r="A71" s="10" t="s">
        <v>16</v>
      </c>
      <c r="B71" s="10" t="s">
        <v>17</v>
      </c>
      <c r="C71" s="10" t="s">
        <v>18</v>
      </c>
      <c r="D71" s="10" t="s">
        <v>19</v>
      </c>
      <c r="E71" s="10" t="s">
        <v>90</v>
      </c>
      <c r="F71" s="10" t="s">
        <v>90</v>
      </c>
      <c r="G71" s="9" t="s">
        <v>92</v>
      </c>
      <c r="H71" s="9" t="s">
        <v>20</v>
      </c>
      <c r="I71" s="11">
        <v>10.397403374669</v>
      </c>
      <c r="J71" s="11">
        <v>49.170475824305001</v>
      </c>
      <c r="K71" s="12">
        <v>2</v>
      </c>
      <c r="L71" s="11">
        <v>735</v>
      </c>
      <c r="M71" s="11">
        <v>22.08</v>
      </c>
      <c r="N71" s="12">
        <v>448</v>
      </c>
      <c r="O71" s="12">
        <v>30001</v>
      </c>
      <c r="P71" s="12">
        <v>80001</v>
      </c>
      <c r="Q71" s="13"/>
    </row>
    <row r="72" spans="1:17" ht="15.75">
      <c r="A72" s="2" t="s">
        <v>16</v>
      </c>
      <c r="B72" s="2" t="s">
        <v>17</v>
      </c>
      <c r="C72" s="2" t="s">
        <v>18</v>
      </c>
      <c r="D72" s="2" t="s">
        <v>19</v>
      </c>
      <c r="E72" s="2" t="s">
        <v>49</v>
      </c>
      <c r="F72" s="2" t="s">
        <v>49</v>
      </c>
      <c r="G72" s="3" t="s">
        <v>22</v>
      </c>
      <c r="H72" s="3" t="s">
        <v>20</v>
      </c>
      <c r="I72" s="4">
        <v>10.372442944705</v>
      </c>
      <c r="J72" s="4">
        <v>49.172273236580999</v>
      </c>
      <c r="K72" s="5">
        <v>1</v>
      </c>
      <c r="L72" s="4">
        <v>49</v>
      </c>
      <c r="M72" s="4">
        <v>1.42</v>
      </c>
      <c r="N72" s="5">
        <v>2544</v>
      </c>
      <c r="O72" s="5">
        <v>50001</v>
      </c>
      <c r="P72" s="5">
        <v>100001</v>
      </c>
    </row>
    <row r="73" spans="1:17" ht="15.75">
      <c r="A73" s="2" t="s">
        <v>16</v>
      </c>
      <c r="B73" s="2" t="s">
        <v>17</v>
      </c>
      <c r="C73" s="2" t="s">
        <v>18</v>
      </c>
      <c r="D73" s="2" t="s">
        <v>19</v>
      </c>
      <c r="E73" s="2" t="s">
        <v>49</v>
      </c>
      <c r="F73" s="2" t="s">
        <v>49</v>
      </c>
      <c r="G73" s="3" t="s">
        <v>50</v>
      </c>
      <c r="H73" s="3" t="s">
        <v>20</v>
      </c>
      <c r="I73" s="4">
        <v>10.372598404504</v>
      </c>
      <c r="J73" s="4">
        <v>49.172681068063</v>
      </c>
      <c r="K73" s="5">
        <v>1</v>
      </c>
      <c r="L73" s="4">
        <v>102</v>
      </c>
      <c r="M73" s="4">
        <v>3.32</v>
      </c>
      <c r="N73" s="5">
        <v>2544</v>
      </c>
      <c r="O73" s="5">
        <v>50001</v>
      </c>
      <c r="P73" s="5">
        <v>100001</v>
      </c>
    </row>
    <row r="74" spans="1:17" ht="15.75">
      <c r="A74" s="2" t="s">
        <v>16</v>
      </c>
      <c r="B74" s="2" t="s">
        <v>17</v>
      </c>
      <c r="C74" s="2" t="s">
        <v>18</v>
      </c>
      <c r="D74" s="2" t="s">
        <v>19</v>
      </c>
      <c r="E74" s="2" t="s">
        <v>49</v>
      </c>
      <c r="F74" s="2" t="s">
        <v>49</v>
      </c>
      <c r="G74" s="3" t="s">
        <v>25</v>
      </c>
      <c r="H74" s="3" t="s">
        <v>20</v>
      </c>
      <c r="I74" s="4">
        <v>10.373171836124</v>
      </c>
      <c r="J74" s="4">
        <v>49.172835360667001</v>
      </c>
      <c r="K74" s="5">
        <v>2</v>
      </c>
      <c r="L74" s="4">
        <v>114</v>
      </c>
      <c r="M74" s="4">
        <v>3.49</v>
      </c>
      <c r="N74" s="5">
        <v>2544</v>
      </c>
      <c r="O74" s="5">
        <v>50001</v>
      </c>
      <c r="P74" s="5">
        <v>100001</v>
      </c>
    </row>
    <row r="75" spans="1:17" ht="15.75">
      <c r="A75" s="2" t="s">
        <v>16</v>
      </c>
      <c r="B75" s="2" t="s">
        <v>17</v>
      </c>
      <c r="C75" s="2" t="s">
        <v>18</v>
      </c>
      <c r="D75" s="2" t="s">
        <v>19</v>
      </c>
      <c r="E75" s="2" t="s">
        <v>49</v>
      </c>
      <c r="F75" s="2" t="s">
        <v>49</v>
      </c>
      <c r="G75" s="3" t="s">
        <v>28</v>
      </c>
      <c r="H75" s="3" t="s">
        <v>20</v>
      </c>
      <c r="I75" s="4">
        <v>10.373487743802</v>
      </c>
      <c r="J75" s="4">
        <v>49.173101574599002</v>
      </c>
      <c r="K75" s="5">
        <v>1</v>
      </c>
      <c r="L75" s="4">
        <v>167</v>
      </c>
      <c r="M75" s="4">
        <v>4.99</v>
      </c>
      <c r="N75" s="5">
        <v>2544</v>
      </c>
      <c r="O75" s="5">
        <v>50001</v>
      </c>
      <c r="P75" s="5">
        <v>100001</v>
      </c>
    </row>
    <row r="76" spans="1:17" ht="15.75">
      <c r="A76" s="2" t="s">
        <v>16</v>
      </c>
      <c r="B76" s="2" t="s">
        <v>17</v>
      </c>
      <c r="C76" s="2" t="s">
        <v>18</v>
      </c>
      <c r="D76" s="2" t="s">
        <v>19</v>
      </c>
      <c r="E76" s="2" t="s">
        <v>49</v>
      </c>
      <c r="F76" s="2" t="s">
        <v>49</v>
      </c>
      <c r="G76" s="3" t="s">
        <v>51</v>
      </c>
      <c r="H76" s="3" t="s">
        <v>20</v>
      </c>
      <c r="I76" s="4">
        <v>10.374100241064999</v>
      </c>
      <c r="J76" s="4">
        <v>49.173374031435003</v>
      </c>
      <c r="K76" s="5">
        <v>3</v>
      </c>
      <c r="L76" s="4">
        <v>215</v>
      </c>
      <c r="M76" s="4">
        <v>5.82</v>
      </c>
      <c r="N76" s="5">
        <v>2544</v>
      </c>
      <c r="O76" s="5">
        <v>50001</v>
      </c>
      <c r="P76" s="5">
        <v>100001</v>
      </c>
    </row>
    <row r="77" spans="1:17" ht="15.75">
      <c r="A77" s="2" t="s">
        <v>16</v>
      </c>
      <c r="B77" s="2" t="s">
        <v>17</v>
      </c>
      <c r="C77" s="2" t="s">
        <v>18</v>
      </c>
      <c r="D77" s="2" t="s">
        <v>19</v>
      </c>
      <c r="E77" s="2" t="s">
        <v>49</v>
      </c>
      <c r="F77" s="2" t="s">
        <v>49</v>
      </c>
      <c r="G77" s="3" t="s">
        <v>31</v>
      </c>
      <c r="H77" s="3" t="s">
        <v>20</v>
      </c>
      <c r="I77" s="4">
        <v>10.374397839250999</v>
      </c>
      <c r="J77" s="4">
        <v>49.173542059383998</v>
      </c>
      <c r="K77" s="5">
        <v>1</v>
      </c>
      <c r="L77" s="4">
        <v>211</v>
      </c>
      <c r="M77" s="4">
        <v>5.71</v>
      </c>
      <c r="N77" s="5">
        <v>2544</v>
      </c>
      <c r="O77" s="5">
        <v>50001</v>
      </c>
      <c r="P77" s="5">
        <v>100001</v>
      </c>
    </row>
    <row r="78" spans="1:17" ht="15.75">
      <c r="A78" s="2" t="s">
        <v>16</v>
      </c>
      <c r="B78" s="2" t="s">
        <v>17</v>
      </c>
      <c r="C78" s="2" t="s">
        <v>18</v>
      </c>
      <c r="D78" s="2" t="s">
        <v>19</v>
      </c>
      <c r="E78" s="2" t="s">
        <v>49</v>
      </c>
      <c r="F78" s="2" t="s">
        <v>49</v>
      </c>
      <c r="G78" s="3" t="s">
        <v>33</v>
      </c>
      <c r="H78" s="3" t="s">
        <v>20</v>
      </c>
      <c r="I78" s="4">
        <v>10.374316931021999</v>
      </c>
      <c r="J78" s="4">
        <v>49.174044397103998</v>
      </c>
      <c r="K78" s="5">
        <v>2</v>
      </c>
      <c r="L78" s="4">
        <v>311</v>
      </c>
      <c r="M78" s="4">
        <v>8.3800000000000008</v>
      </c>
      <c r="N78" s="5">
        <v>2304</v>
      </c>
      <c r="O78" s="5">
        <v>50001</v>
      </c>
      <c r="P78" s="5">
        <v>100001</v>
      </c>
    </row>
    <row r="79" spans="1:17" ht="15.75">
      <c r="A79" s="2" t="s">
        <v>16</v>
      </c>
      <c r="B79" s="2" t="s">
        <v>17</v>
      </c>
      <c r="C79" s="2" t="s">
        <v>18</v>
      </c>
      <c r="D79" s="2" t="s">
        <v>19</v>
      </c>
      <c r="E79" s="2" t="s">
        <v>49</v>
      </c>
      <c r="F79" s="2" t="s">
        <v>49</v>
      </c>
      <c r="G79" s="3" t="s">
        <v>34</v>
      </c>
      <c r="H79" s="3" t="s">
        <v>20</v>
      </c>
      <c r="I79" s="4">
        <v>10.374684542684999</v>
      </c>
      <c r="J79" s="4">
        <v>49.173883753578998</v>
      </c>
      <c r="K79" s="5">
        <v>2</v>
      </c>
      <c r="L79" s="4">
        <v>261</v>
      </c>
      <c r="M79" s="4">
        <v>7.05</v>
      </c>
      <c r="N79" s="5">
        <v>2304</v>
      </c>
      <c r="O79" s="5">
        <v>50001</v>
      </c>
      <c r="P79" s="5">
        <v>100001</v>
      </c>
    </row>
    <row r="80" spans="1:17" ht="15.75">
      <c r="A80" s="2" t="s">
        <v>16</v>
      </c>
      <c r="B80" s="2" t="s">
        <v>17</v>
      </c>
      <c r="C80" s="2" t="s">
        <v>18</v>
      </c>
      <c r="D80" s="2" t="s">
        <v>19</v>
      </c>
      <c r="E80" s="2" t="s">
        <v>49</v>
      </c>
      <c r="F80" s="2" t="s">
        <v>49</v>
      </c>
      <c r="G80" s="3" t="s">
        <v>35</v>
      </c>
      <c r="H80" s="3" t="s">
        <v>20</v>
      </c>
      <c r="I80" s="4">
        <v>10.37371736089</v>
      </c>
      <c r="J80" s="4">
        <v>49.173711965297002</v>
      </c>
      <c r="K80" s="5">
        <v>1</v>
      </c>
      <c r="L80" s="4">
        <v>266</v>
      </c>
      <c r="M80" s="4">
        <v>7.57</v>
      </c>
      <c r="N80" s="5">
        <v>2304</v>
      </c>
      <c r="O80" s="5">
        <v>50001</v>
      </c>
      <c r="P80" s="5">
        <v>100001</v>
      </c>
    </row>
    <row r="81" spans="1:17" ht="15.75">
      <c r="A81" s="2" t="s">
        <v>16</v>
      </c>
      <c r="B81" s="2" t="s">
        <v>17</v>
      </c>
      <c r="C81" s="2" t="s">
        <v>18</v>
      </c>
      <c r="D81" s="2" t="s">
        <v>19</v>
      </c>
      <c r="E81" s="2" t="s">
        <v>49</v>
      </c>
      <c r="F81" s="2" t="s">
        <v>49</v>
      </c>
      <c r="G81" s="3" t="s">
        <v>52</v>
      </c>
      <c r="H81" s="3" t="s">
        <v>20</v>
      </c>
      <c r="I81" s="4">
        <v>10.373400436081001</v>
      </c>
      <c r="J81" s="4">
        <v>49.171956979164001</v>
      </c>
      <c r="K81" s="5">
        <v>1</v>
      </c>
      <c r="L81" s="4">
        <v>86</v>
      </c>
      <c r="M81" s="4">
        <v>2.37</v>
      </c>
      <c r="N81" s="5">
        <v>2544</v>
      </c>
      <c r="O81" s="5">
        <v>50001</v>
      </c>
      <c r="P81" s="5">
        <v>100001</v>
      </c>
    </row>
    <row r="82" spans="1:17" ht="15.75">
      <c r="A82" s="2" t="s">
        <v>16</v>
      </c>
      <c r="B82" s="2" t="s">
        <v>17</v>
      </c>
      <c r="C82" s="2" t="s">
        <v>18</v>
      </c>
      <c r="D82" s="2" t="s">
        <v>19</v>
      </c>
      <c r="E82" s="2" t="s">
        <v>49</v>
      </c>
      <c r="F82" s="2" t="s">
        <v>49</v>
      </c>
      <c r="G82" s="3" t="s">
        <v>36</v>
      </c>
      <c r="H82" s="3" t="s">
        <v>20</v>
      </c>
      <c r="I82" s="4">
        <v>10.372953082292</v>
      </c>
      <c r="J82" s="4">
        <v>49.172115596056997</v>
      </c>
      <c r="K82" s="5">
        <v>1</v>
      </c>
      <c r="L82" s="4">
        <v>26</v>
      </c>
      <c r="M82" s="4">
        <v>0.76</v>
      </c>
      <c r="N82" s="5">
        <v>3600</v>
      </c>
      <c r="O82" s="5">
        <v>50001</v>
      </c>
      <c r="P82" s="5">
        <v>100001</v>
      </c>
    </row>
    <row r="83" spans="1:17" ht="15.75">
      <c r="A83" s="2" t="s">
        <v>16</v>
      </c>
      <c r="B83" s="2" t="s">
        <v>17</v>
      </c>
      <c r="C83" s="2" t="s">
        <v>18</v>
      </c>
      <c r="D83" s="2" t="s">
        <v>19</v>
      </c>
      <c r="E83" s="2" t="s">
        <v>49</v>
      </c>
      <c r="F83" s="2" t="s">
        <v>49</v>
      </c>
      <c r="G83" s="3" t="s">
        <v>53</v>
      </c>
      <c r="H83" s="3" t="s">
        <v>20</v>
      </c>
      <c r="I83" s="4">
        <v>10.373571257869999</v>
      </c>
      <c r="J83" s="4">
        <v>49.171787183009002</v>
      </c>
      <c r="K83" s="5">
        <v>1</v>
      </c>
      <c r="L83" s="4">
        <v>137</v>
      </c>
      <c r="M83" s="4">
        <v>3.75</v>
      </c>
      <c r="N83" s="5">
        <v>2544</v>
      </c>
      <c r="O83" s="5">
        <v>50001</v>
      </c>
      <c r="P83" s="5">
        <v>100001</v>
      </c>
    </row>
    <row r="84" spans="1:17" ht="15.75">
      <c r="A84" s="2" t="s">
        <v>16</v>
      </c>
      <c r="B84" s="2" t="s">
        <v>17</v>
      </c>
      <c r="C84" s="2" t="s">
        <v>18</v>
      </c>
      <c r="D84" s="2" t="s">
        <v>19</v>
      </c>
      <c r="E84" s="2" t="s">
        <v>49</v>
      </c>
      <c r="F84" s="2" t="s">
        <v>49</v>
      </c>
      <c r="G84" s="3" t="s">
        <v>37</v>
      </c>
      <c r="H84" s="3" t="s">
        <v>20</v>
      </c>
      <c r="I84" s="4">
        <v>10.373717112239</v>
      </c>
      <c r="J84" s="4">
        <v>49.172069795379997</v>
      </c>
      <c r="K84" s="5">
        <v>1</v>
      </c>
      <c r="L84" s="4">
        <v>172</v>
      </c>
      <c r="M84" s="4">
        <v>4.6900000000000004</v>
      </c>
      <c r="N84" s="5">
        <v>2544</v>
      </c>
      <c r="O84" s="5">
        <v>50001</v>
      </c>
      <c r="P84" s="5">
        <v>100001</v>
      </c>
    </row>
    <row r="85" spans="1:17" ht="15.75">
      <c r="A85" s="2" t="s">
        <v>16</v>
      </c>
      <c r="B85" s="2" t="s">
        <v>17</v>
      </c>
      <c r="C85" s="2" t="s">
        <v>18</v>
      </c>
      <c r="D85" s="2" t="s">
        <v>19</v>
      </c>
      <c r="E85" s="2" t="s">
        <v>49</v>
      </c>
      <c r="F85" s="2" t="s">
        <v>49</v>
      </c>
      <c r="G85" s="3" t="s">
        <v>38</v>
      </c>
      <c r="H85" s="3" t="s">
        <v>20</v>
      </c>
      <c r="I85" s="4">
        <v>10.373833745218001</v>
      </c>
      <c r="J85" s="4">
        <v>49.171452410355997</v>
      </c>
      <c r="K85" s="5">
        <v>1</v>
      </c>
      <c r="L85" s="4">
        <v>169</v>
      </c>
      <c r="M85" s="4">
        <v>4.59</v>
      </c>
      <c r="N85" s="5">
        <v>2544</v>
      </c>
      <c r="O85" s="5">
        <v>50001</v>
      </c>
      <c r="P85" s="5">
        <v>100001</v>
      </c>
    </row>
    <row r="86" spans="1:17" ht="15.75">
      <c r="A86" s="2" t="s">
        <v>16</v>
      </c>
      <c r="B86" s="2" t="s">
        <v>17</v>
      </c>
      <c r="C86" s="2" t="s">
        <v>18</v>
      </c>
      <c r="D86" s="2" t="s">
        <v>19</v>
      </c>
      <c r="E86" s="2" t="s">
        <v>49</v>
      </c>
      <c r="F86" s="2" t="s">
        <v>49</v>
      </c>
      <c r="G86" s="3" t="s">
        <v>39</v>
      </c>
      <c r="H86" s="3" t="s">
        <v>20</v>
      </c>
      <c r="I86" s="4">
        <v>10.374212021811999</v>
      </c>
      <c r="J86" s="4">
        <v>49.171543521959997</v>
      </c>
      <c r="K86" s="5">
        <v>2</v>
      </c>
      <c r="L86" s="4">
        <v>171</v>
      </c>
      <c r="M86" s="4">
        <v>4.6500000000000004</v>
      </c>
      <c r="N86" s="5">
        <v>2544</v>
      </c>
      <c r="O86" s="5">
        <v>50001</v>
      </c>
      <c r="P86" s="5">
        <v>100001</v>
      </c>
    </row>
    <row r="87" spans="1:17" ht="15.75">
      <c r="A87" s="2" t="s">
        <v>16</v>
      </c>
      <c r="B87" s="2" t="s">
        <v>17</v>
      </c>
      <c r="C87" s="2" t="s">
        <v>18</v>
      </c>
      <c r="D87" s="2" t="s">
        <v>19</v>
      </c>
      <c r="E87" s="2" t="s">
        <v>49</v>
      </c>
      <c r="F87" s="2" t="s">
        <v>49</v>
      </c>
      <c r="G87" s="3" t="s">
        <v>40</v>
      </c>
      <c r="H87" s="3" t="s">
        <v>20</v>
      </c>
      <c r="I87" s="4">
        <v>10.373909834659001</v>
      </c>
      <c r="J87" s="4">
        <v>49.171235419311998</v>
      </c>
      <c r="K87" s="5">
        <v>2</v>
      </c>
      <c r="L87" s="4">
        <v>219</v>
      </c>
      <c r="M87" s="4">
        <v>5.95</v>
      </c>
      <c r="N87" s="5">
        <v>2304</v>
      </c>
      <c r="O87" s="5">
        <v>50001</v>
      </c>
      <c r="P87" s="5">
        <v>100001</v>
      </c>
    </row>
    <row r="88" spans="1:17" ht="15.75">
      <c r="A88" s="2" t="s">
        <v>16</v>
      </c>
      <c r="B88" s="2" t="s">
        <v>17</v>
      </c>
      <c r="C88" s="2" t="s">
        <v>18</v>
      </c>
      <c r="D88" s="2" t="s">
        <v>19</v>
      </c>
      <c r="E88" s="2" t="s">
        <v>49</v>
      </c>
      <c r="F88" s="2" t="s">
        <v>49</v>
      </c>
      <c r="G88" s="3" t="s">
        <v>41</v>
      </c>
      <c r="H88" s="3" t="s">
        <v>20</v>
      </c>
      <c r="I88" s="4">
        <v>10.374418460006</v>
      </c>
      <c r="J88" s="4">
        <v>49.171404170133997</v>
      </c>
      <c r="K88" s="5">
        <v>1</v>
      </c>
      <c r="L88" s="4">
        <v>201</v>
      </c>
      <c r="M88" s="4">
        <v>5.46</v>
      </c>
      <c r="N88" s="5">
        <v>2544</v>
      </c>
      <c r="O88" s="5">
        <v>50001</v>
      </c>
      <c r="P88" s="5">
        <v>100001</v>
      </c>
    </row>
    <row r="89" spans="1:17" ht="15.75">
      <c r="A89" s="2" t="s">
        <v>16</v>
      </c>
      <c r="B89" s="2" t="s">
        <v>17</v>
      </c>
      <c r="C89" s="2" t="s">
        <v>18</v>
      </c>
      <c r="D89" s="2" t="s">
        <v>19</v>
      </c>
      <c r="E89" s="2" t="s">
        <v>49</v>
      </c>
      <c r="F89" s="2" t="s">
        <v>49</v>
      </c>
      <c r="G89" s="3" t="s">
        <v>42</v>
      </c>
      <c r="H89" s="3" t="s">
        <v>20</v>
      </c>
      <c r="I89" s="4">
        <v>10.374261836331</v>
      </c>
      <c r="J89" s="4">
        <v>49.171228414948999</v>
      </c>
      <c r="K89" s="5">
        <v>1</v>
      </c>
      <c r="L89" s="4">
        <v>182</v>
      </c>
      <c r="M89" s="4">
        <v>4.95</v>
      </c>
      <c r="N89" s="5">
        <v>2544</v>
      </c>
      <c r="O89" s="5">
        <v>50001</v>
      </c>
      <c r="P89" s="5">
        <v>100001</v>
      </c>
    </row>
    <row r="90" spans="1:17" ht="15.75">
      <c r="A90" s="2" t="s">
        <v>16</v>
      </c>
      <c r="B90" s="2" t="s">
        <v>17</v>
      </c>
      <c r="C90" s="2" t="s">
        <v>18</v>
      </c>
      <c r="D90" s="2" t="s">
        <v>19</v>
      </c>
      <c r="E90" s="2" t="s">
        <v>49</v>
      </c>
      <c r="F90" s="2" t="s">
        <v>49</v>
      </c>
      <c r="G90" s="3" t="s">
        <v>54</v>
      </c>
      <c r="H90" s="3" t="s">
        <v>20</v>
      </c>
      <c r="I90" s="4">
        <v>10.374602241901</v>
      </c>
      <c r="J90" s="4">
        <v>49.171240489759001</v>
      </c>
      <c r="K90" s="5">
        <v>1</v>
      </c>
      <c r="L90" s="4">
        <v>209</v>
      </c>
      <c r="M90" s="4">
        <v>5.68</v>
      </c>
      <c r="N90" s="5">
        <v>2544</v>
      </c>
      <c r="O90" s="5">
        <v>50001</v>
      </c>
      <c r="P90" s="5">
        <v>100001</v>
      </c>
    </row>
    <row r="91" spans="1:17" ht="15.75">
      <c r="A91" s="2" t="s">
        <v>16</v>
      </c>
      <c r="B91" s="2" t="s">
        <v>17</v>
      </c>
      <c r="C91" s="2" t="s">
        <v>18</v>
      </c>
      <c r="D91" s="2" t="s">
        <v>19</v>
      </c>
      <c r="E91" s="2" t="s">
        <v>49</v>
      </c>
      <c r="F91" s="2" t="s">
        <v>49</v>
      </c>
      <c r="G91" s="3" t="s">
        <v>43</v>
      </c>
      <c r="H91" s="3" t="s">
        <v>20</v>
      </c>
      <c r="I91" s="4">
        <v>10.374423706749999</v>
      </c>
      <c r="J91" s="4">
        <v>49.170979989087002</v>
      </c>
      <c r="K91" s="5">
        <v>1</v>
      </c>
      <c r="L91" s="4">
        <v>218</v>
      </c>
      <c r="M91" s="4">
        <v>6</v>
      </c>
      <c r="N91" s="5">
        <v>2304</v>
      </c>
      <c r="O91" s="5">
        <v>50001</v>
      </c>
      <c r="P91" s="5">
        <v>100001</v>
      </c>
    </row>
    <row r="92" spans="1:17" ht="15.75">
      <c r="A92" s="2" t="s">
        <v>16</v>
      </c>
      <c r="B92" s="2" t="s">
        <v>17</v>
      </c>
      <c r="C92" s="2" t="s">
        <v>18</v>
      </c>
      <c r="D92" s="2" t="s">
        <v>19</v>
      </c>
      <c r="E92" s="2" t="s">
        <v>49</v>
      </c>
      <c r="F92" s="2" t="s">
        <v>49</v>
      </c>
      <c r="G92" s="3" t="s">
        <v>44</v>
      </c>
      <c r="H92" s="3" t="s">
        <v>20</v>
      </c>
      <c r="I92" s="4">
        <v>10.375240720046</v>
      </c>
      <c r="J92" s="4">
        <v>49.170756157938001</v>
      </c>
      <c r="K92" s="5">
        <v>1</v>
      </c>
      <c r="L92" s="4">
        <v>296</v>
      </c>
      <c r="M92" s="4">
        <v>8.5399999999999991</v>
      </c>
      <c r="N92" s="5">
        <v>2304</v>
      </c>
      <c r="O92" s="5">
        <v>50001</v>
      </c>
      <c r="P92" s="5">
        <v>100001</v>
      </c>
    </row>
    <row r="93" spans="1:17" ht="15.75">
      <c r="A93" s="2" t="s">
        <v>16</v>
      </c>
      <c r="B93" s="2" t="s">
        <v>17</v>
      </c>
      <c r="C93" s="2" t="s">
        <v>18</v>
      </c>
      <c r="D93" s="2" t="s">
        <v>19</v>
      </c>
      <c r="E93" s="2" t="s">
        <v>49</v>
      </c>
      <c r="F93" s="2" t="s">
        <v>49</v>
      </c>
      <c r="G93" s="3" t="s">
        <v>45</v>
      </c>
      <c r="H93" s="3" t="s">
        <v>20</v>
      </c>
      <c r="I93" s="4">
        <v>10.374868760726001</v>
      </c>
      <c r="J93" s="4">
        <v>49.170627191224</v>
      </c>
      <c r="K93" s="5">
        <v>2</v>
      </c>
      <c r="L93" s="4">
        <v>271</v>
      </c>
      <c r="M93" s="4">
        <v>7.34</v>
      </c>
      <c r="N93" s="5">
        <v>2304</v>
      </c>
      <c r="O93" s="5">
        <v>50001</v>
      </c>
      <c r="P93" s="5">
        <v>100001</v>
      </c>
    </row>
    <row r="94" spans="1:17" ht="15.75">
      <c r="A94" s="2" t="s">
        <v>16</v>
      </c>
      <c r="B94" s="2" t="s">
        <v>17</v>
      </c>
      <c r="C94" s="2" t="s">
        <v>18</v>
      </c>
      <c r="D94" s="2" t="s">
        <v>19</v>
      </c>
      <c r="E94" s="2" t="s">
        <v>49</v>
      </c>
      <c r="F94" s="2" t="s">
        <v>49</v>
      </c>
      <c r="G94" s="3" t="s">
        <v>55</v>
      </c>
      <c r="H94" s="3" t="s">
        <v>20</v>
      </c>
      <c r="I94" s="4">
        <v>10.375632301751001</v>
      </c>
      <c r="J94" s="4">
        <v>49.170440462324997</v>
      </c>
      <c r="K94" s="5">
        <v>2</v>
      </c>
      <c r="L94" s="4">
        <v>344</v>
      </c>
      <c r="M94" s="4">
        <v>9.64</v>
      </c>
      <c r="N94" s="5">
        <v>2304</v>
      </c>
      <c r="O94" s="5">
        <v>50001</v>
      </c>
      <c r="P94" s="5">
        <v>100001</v>
      </c>
    </row>
    <row r="95" spans="1:17" ht="15.75">
      <c r="A95" s="2" t="s">
        <v>16</v>
      </c>
      <c r="B95" s="2" t="s">
        <v>17</v>
      </c>
      <c r="C95" s="2" t="s">
        <v>18</v>
      </c>
      <c r="D95" s="2" t="s">
        <v>19</v>
      </c>
      <c r="E95" s="2" t="s">
        <v>49</v>
      </c>
      <c r="F95" s="2" t="s">
        <v>49</v>
      </c>
      <c r="G95" s="3" t="s">
        <v>46</v>
      </c>
      <c r="H95" s="3" t="s">
        <v>20</v>
      </c>
      <c r="I95" s="4">
        <v>10.375111611307</v>
      </c>
      <c r="J95" s="4">
        <v>49.170363987522002</v>
      </c>
      <c r="K95" s="5">
        <v>0</v>
      </c>
      <c r="L95" s="4"/>
      <c r="M95" s="4"/>
      <c r="N95" s="5"/>
      <c r="O95" s="5"/>
      <c r="P95" s="5"/>
      <c r="Q95" t="s">
        <v>101</v>
      </c>
    </row>
    <row r="96" spans="1:17" ht="15.75">
      <c r="A96" s="2" t="s">
        <v>16</v>
      </c>
      <c r="B96" s="2" t="s">
        <v>17</v>
      </c>
      <c r="C96" s="2" t="s">
        <v>18</v>
      </c>
      <c r="D96" s="2" t="s">
        <v>19</v>
      </c>
      <c r="E96" s="2" t="s">
        <v>49</v>
      </c>
      <c r="F96" s="2" t="s">
        <v>49</v>
      </c>
      <c r="G96" s="3" t="s">
        <v>47</v>
      </c>
      <c r="H96" s="3" t="s">
        <v>20</v>
      </c>
      <c r="I96" s="4">
        <v>10.375931376231</v>
      </c>
      <c r="J96" s="4">
        <v>49.170072388565004</v>
      </c>
      <c r="K96" s="5">
        <v>2</v>
      </c>
      <c r="L96" s="4">
        <v>366</v>
      </c>
      <c r="M96" s="4">
        <v>9.8699999999999992</v>
      </c>
      <c r="N96" s="5">
        <v>2304</v>
      </c>
      <c r="O96" s="5">
        <v>50001</v>
      </c>
      <c r="P96" s="5">
        <v>100001</v>
      </c>
    </row>
    <row r="97" spans="1:17" ht="15.75">
      <c r="A97" s="2" t="s">
        <v>16</v>
      </c>
      <c r="B97" s="2" t="s">
        <v>17</v>
      </c>
      <c r="C97" s="2" t="s">
        <v>18</v>
      </c>
      <c r="D97" s="2" t="s">
        <v>19</v>
      </c>
      <c r="E97" s="2" t="s">
        <v>49</v>
      </c>
      <c r="F97" s="2" t="s">
        <v>49</v>
      </c>
      <c r="G97" s="3" t="s">
        <v>48</v>
      </c>
      <c r="H97" s="3"/>
      <c r="I97" s="4"/>
      <c r="J97" s="4"/>
      <c r="K97" s="5">
        <v>0</v>
      </c>
      <c r="L97" s="4"/>
      <c r="M97" s="4"/>
      <c r="N97" s="5"/>
      <c r="O97" s="5"/>
      <c r="P97" s="5"/>
      <c r="Q97" t="s">
        <v>101</v>
      </c>
    </row>
    <row r="98" spans="1:17" ht="15.75">
      <c r="A98" s="2" t="s">
        <v>16</v>
      </c>
      <c r="B98" s="2" t="s">
        <v>17</v>
      </c>
      <c r="C98" s="2" t="s">
        <v>18</v>
      </c>
      <c r="D98" s="2" t="s">
        <v>19</v>
      </c>
      <c r="E98" s="2" t="s">
        <v>49</v>
      </c>
      <c r="F98" s="2" t="s">
        <v>49</v>
      </c>
      <c r="G98" s="3" t="s">
        <v>56</v>
      </c>
      <c r="H98" s="3" t="s">
        <v>20</v>
      </c>
      <c r="I98" s="4">
        <v>10.373682343977</v>
      </c>
      <c r="J98" s="4">
        <v>49.172440416396</v>
      </c>
      <c r="K98" s="5">
        <v>1</v>
      </c>
      <c r="L98" s="4">
        <v>214</v>
      </c>
      <c r="M98" s="4">
        <v>6.81</v>
      </c>
      <c r="N98" s="5">
        <v>2304</v>
      </c>
      <c r="O98" s="5">
        <v>50001</v>
      </c>
      <c r="P98" s="5">
        <v>100001</v>
      </c>
    </row>
    <row r="99" spans="1:17" ht="15.75">
      <c r="A99" s="2" t="s">
        <v>16</v>
      </c>
      <c r="B99" s="2" t="s">
        <v>17</v>
      </c>
      <c r="C99" s="2" t="s">
        <v>18</v>
      </c>
      <c r="D99" s="2" t="s">
        <v>19</v>
      </c>
      <c r="E99" s="2" t="s">
        <v>49</v>
      </c>
      <c r="F99" s="2" t="s">
        <v>49</v>
      </c>
      <c r="G99" s="3" t="s">
        <v>57</v>
      </c>
      <c r="H99" s="3" t="s">
        <v>20</v>
      </c>
      <c r="I99" s="4">
        <v>10.373943375417999</v>
      </c>
      <c r="J99" s="4">
        <v>49.172849552678002</v>
      </c>
      <c r="K99" s="5">
        <v>1</v>
      </c>
      <c r="L99" s="4">
        <v>155</v>
      </c>
      <c r="M99" s="4">
        <v>4.21</v>
      </c>
      <c r="N99" s="5">
        <v>2544</v>
      </c>
      <c r="O99" s="5">
        <v>50001</v>
      </c>
      <c r="P99" s="5">
        <v>100001</v>
      </c>
    </row>
    <row r="100" spans="1:17" ht="15.75">
      <c r="A100" s="2" t="s">
        <v>16</v>
      </c>
      <c r="B100" s="2" t="s">
        <v>17</v>
      </c>
      <c r="C100" s="2" t="s">
        <v>18</v>
      </c>
      <c r="D100" s="2" t="s">
        <v>19</v>
      </c>
      <c r="E100" s="2" t="s">
        <v>49</v>
      </c>
      <c r="F100" s="2" t="s">
        <v>49</v>
      </c>
      <c r="G100" s="3" t="s">
        <v>58</v>
      </c>
      <c r="H100" s="3" t="s">
        <v>20</v>
      </c>
      <c r="I100" s="4">
        <v>10.374416301675</v>
      </c>
      <c r="J100" s="4">
        <v>49.173070315594998</v>
      </c>
      <c r="K100" s="5">
        <v>1</v>
      </c>
      <c r="L100" s="4">
        <v>237</v>
      </c>
      <c r="M100" s="4">
        <v>6.4</v>
      </c>
      <c r="N100" s="5">
        <v>2304</v>
      </c>
      <c r="O100" s="5">
        <v>50001</v>
      </c>
      <c r="P100" s="5">
        <v>100001</v>
      </c>
    </row>
    <row r="101" spans="1:17" ht="15.75">
      <c r="A101" s="2" t="s">
        <v>16</v>
      </c>
      <c r="B101" s="2" t="s">
        <v>17</v>
      </c>
      <c r="C101" s="2" t="s">
        <v>18</v>
      </c>
      <c r="D101" s="2" t="s">
        <v>19</v>
      </c>
      <c r="E101" s="2" t="s">
        <v>49</v>
      </c>
      <c r="F101" s="2" t="s">
        <v>49</v>
      </c>
      <c r="G101" s="3" t="s">
        <v>59</v>
      </c>
      <c r="H101" s="3" t="s">
        <v>20</v>
      </c>
      <c r="I101" s="4">
        <v>10.374216619708999</v>
      </c>
      <c r="J101" s="4">
        <v>49.171868027452</v>
      </c>
      <c r="K101" s="5">
        <v>1</v>
      </c>
      <c r="L101" s="4">
        <v>151</v>
      </c>
      <c r="M101" s="4">
        <v>4.13</v>
      </c>
      <c r="N101" s="5">
        <v>2544</v>
      </c>
      <c r="O101" s="5">
        <v>50001</v>
      </c>
      <c r="P101" s="5">
        <v>100001</v>
      </c>
    </row>
    <row r="102" spans="1:17" ht="15.75">
      <c r="A102" s="2" t="s">
        <v>16</v>
      </c>
      <c r="B102" s="2" t="s">
        <v>17</v>
      </c>
      <c r="C102" s="2" t="s">
        <v>18</v>
      </c>
      <c r="D102" s="2" t="s">
        <v>19</v>
      </c>
      <c r="E102" s="2" t="s">
        <v>49</v>
      </c>
      <c r="F102" s="2" t="s">
        <v>49</v>
      </c>
      <c r="G102" s="3" t="s">
        <v>60</v>
      </c>
      <c r="H102" s="3" t="s">
        <v>20</v>
      </c>
      <c r="I102" s="4">
        <v>10.373907316515</v>
      </c>
      <c r="J102" s="4">
        <v>49.171990733793997</v>
      </c>
      <c r="K102" s="5">
        <v>1</v>
      </c>
      <c r="L102" s="4">
        <v>157</v>
      </c>
      <c r="M102" s="4">
        <v>4.29</v>
      </c>
      <c r="N102" s="5">
        <v>2544</v>
      </c>
      <c r="O102" s="5">
        <v>50001</v>
      </c>
      <c r="P102" s="5">
        <v>100001</v>
      </c>
    </row>
    <row r="103" spans="1:17" ht="15.75">
      <c r="A103" s="2" t="s">
        <v>16</v>
      </c>
      <c r="B103" s="2" t="s">
        <v>17</v>
      </c>
      <c r="C103" s="2" t="s">
        <v>18</v>
      </c>
      <c r="D103" s="2" t="s">
        <v>19</v>
      </c>
      <c r="E103" s="2" t="s">
        <v>49</v>
      </c>
      <c r="F103" s="2" t="s">
        <v>49</v>
      </c>
      <c r="G103" s="3" t="s">
        <v>61</v>
      </c>
      <c r="H103" s="3" t="s">
        <v>20</v>
      </c>
      <c r="I103" s="4">
        <v>10.374141285681</v>
      </c>
      <c r="J103" s="4">
        <v>49.172581312136003</v>
      </c>
      <c r="K103" s="5">
        <v>1</v>
      </c>
      <c r="L103" s="4">
        <v>256</v>
      </c>
      <c r="M103" s="4">
        <v>7.56</v>
      </c>
      <c r="N103" s="5">
        <v>2304</v>
      </c>
      <c r="O103" s="5">
        <v>50001</v>
      </c>
      <c r="P103" s="5">
        <v>100001</v>
      </c>
    </row>
    <row r="104" spans="1:17" ht="15.75">
      <c r="A104" s="2" t="s">
        <v>16</v>
      </c>
      <c r="B104" s="2" t="s">
        <v>17</v>
      </c>
      <c r="C104" s="2" t="s">
        <v>18</v>
      </c>
      <c r="D104" s="2" t="s">
        <v>19</v>
      </c>
      <c r="E104" s="2" t="s">
        <v>49</v>
      </c>
      <c r="F104" s="2" t="s">
        <v>49</v>
      </c>
      <c r="G104" s="3" t="s">
        <v>62</v>
      </c>
      <c r="H104" s="3" t="s">
        <v>20</v>
      </c>
      <c r="I104" s="4">
        <v>10.374993733753</v>
      </c>
      <c r="J104" s="4">
        <v>49.172478297936003</v>
      </c>
      <c r="K104" s="5">
        <v>4</v>
      </c>
      <c r="L104" s="4">
        <v>316</v>
      </c>
      <c r="M104" s="4">
        <v>8.52</v>
      </c>
      <c r="N104" s="5">
        <v>2304</v>
      </c>
      <c r="O104" s="5">
        <v>50001</v>
      </c>
      <c r="P104" s="5">
        <v>100001</v>
      </c>
    </row>
    <row r="105" spans="1:17" ht="15.75">
      <c r="A105" s="2" t="s">
        <v>16</v>
      </c>
      <c r="B105" s="2" t="s">
        <v>17</v>
      </c>
      <c r="C105" s="2" t="s">
        <v>18</v>
      </c>
      <c r="D105" s="2" t="s">
        <v>19</v>
      </c>
      <c r="E105" s="2" t="s">
        <v>49</v>
      </c>
      <c r="F105" s="2" t="s">
        <v>49</v>
      </c>
      <c r="G105" s="3" t="s">
        <v>63</v>
      </c>
      <c r="H105" s="3" t="s">
        <v>20</v>
      </c>
      <c r="I105" s="4">
        <v>10.374851025336</v>
      </c>
      <c r="J105" s="4">
        <v>49.172970864230003</v>
      </c>
      <c r="K105" s="5">
        <v>1</v>
      </c>
      <c r="L105" s="4">
        <v>261</v>
      </c>
      <c r="M105" s="4">
        <v>7.37</v>
      </c>
      <c r="N105" s="5">
        <v>2304</v>
      </c>
      <c r="O105" s="5">
        <v>50001</v>
      </c>
      <c r="P105" s="5">
        <v>100001</v>
      </c>
    </row>
    <row r="106" spans="1:17" ht="15.75">
      <c r="A106" s="2" t="s">
        <v>16</v>
      </c>
      <c r="B106" s="2" t="s">
        <v>17</v>
      </c>
      <c r="C106" s="2" t="s">
        <v>18</v>
      </c>
      <c r="D106" s="2" t="s">
        <v>19</v>
      </c>
      <c r="E106" s="2" t="s">
        <v>49</v>
      </c>
      <c r="F106" s="2" t="s">
        <v>49</v>
      </c>
      <c r="G106" s="3" t="s">
        <v>102</v>
      </c>
      <c r="H106" s="3"/>
      <c r="I106" s="4"/>
      <c r="J106" s="4"/>
      <c r="K106" s="5">
        <v>0</v>
      </c>
      <c r="L106" s="4"/>
      <c r="M106" s="4"/>
      <c r="N106" s="5"/>
      <c r="O106" s="5"/>
      <c r="P106" s="5"/>
      <c r="Q106" t="s">
        <v>101</v>
      </c>
    </row>
    <row r="107" spans="1:17" ht="15.75">
      <c r="A107" s="2" t="s">
        <v>16</v>
      </c>
      <c r="B107" s="2" t="s">
        <v>17</v>
      </c>
      <c r="C107" s="2" t="s">
        <v>18</v>
      </c>
      <c r="D107" s="2" t="s">
        <v>19</v>
      </c>
      <c r="E107" s="2" t="s">
        <v>49</v>
      </c>
      <c r="F107" s="2" t="s">
        <v>49</v>
      </c>
      <c r="G107" s="3" t="s">
        <v>103</v>
      </c>
      <c r="H107" s="3"/>
      <c r="I107" s="4"/>
      <c r="J107" s="4"/>
      <c r="K107" s="5">
        <v>1</v>
      </c>
      <c r="L107" s="4"/>
      <c r="M107" s="4"/>
      <c r="N107" s="5"/>
      <c r="O107" s="5"/>
      <c r="P107" s="5"/>
    </row>
    <row r="108" spans="1:17" ht="15.75">
      <c r="A108" s="2" t="s">
        <v>16</v>
      </c>
      <c r="B108" s="2" t="s">
        <v>17</v>
      </c>
      <c r="C108" s="2" t="s">
        <v>18</v>
      </c>
      <c r="D108" s="2" t="s">
        <v>19</v>
      </c>
      <c r="E108" s="2" t="s">
        <v>49</v>
      </c>
      <c r="F108" s="2" t="s">
        <v>49</v>
      </c>
      <c r="G108" s="3" t="s">
        <v>89</v>
      </c>
      <c r="H108" s="3" t="s">
        <v>20</v>
      </c>
      <c r="I108" s="4">
        <v>10.372062065144</v>
      </c>
      <c r="J108" s="4">
        <v>49.172483143416002</v>
      </c>
      <c r="K108" s="5">
        <v>1</v>
      </c>
      <c r="L108" s="4">
        <v>148</v>
      </c>
      <c r="M108" s="4">
        <v>4.83</v>
      </c>
      <c r="N108" s="5">
        <v>2544</v>
      </c>
      <c r="O108" s="5">
        <v>50001</v>
      </c>
      <c r="P108" s="5">
        <v>100001</v>
      </c>
    </row>
    <row r="109" spans="1:17" ht="15.75">
      <c r="A109" s="2" t="s">
        <v>16</v>
      </c>
      <c r="B109" s="2" t="s">
        <v>17</v>
      </c>
      <c r="C109" s="2" t="s">
        <v>18</v>
      </c>
      <c r="D109" s="2" t="s">
        <v>19</v>
      </c>
      <c r="E109" s="2" t="s">
        <v>49</v>
      </c>
      <c r="F109" s="2" t="s">
        <v>49</v>
      </c>
      <c r="G109" s="3" t="s">
        <v>104</v>
      </c>
      <c r="H109" s="3"/>
      <c r="I109" s="4"/>
      <c r="J109" s="4"/>
      <c r="K109" s="5">
        <v>1</v>
      </c>
      <c r="L109" s="4"/>
      <c r="M109" s="4"/>
      <c r="N109" s="5"/>
      <c r="O109" s="5"/>
      <c r="P109" s="5"/>
    </row>
    <row r="110" spans="1:17" ht="15.75">
      <c r="A110" s="2" t="s">
        <v>16</v>
      </c>
      <c r="B110" s="2" t="s">
        <v>17</v>
      </c>
      <c r="C110" s="2" t="s">
        <v>18</v>
      </c>
      <c r="D110" s="2" t="s">
        <v>19</v>
      </c>
      <c r="E110" s="2" t="s">
        <v>49</v>
      </c>
      <c r="F110" s="2" t="s">
        <v>49</v>
      </c>
      <c r="G110" s="3" t="s">
        <v>64</v>
      </c>
      <c r="H110" s="3" t="s">
        <v>20</v>
      </c>
      <c r="I110" s="4">
        <v>10.371688026228</v>
      </c>
      <c r="J110" s="4">
        <v>49.172689278767997</v>
      </c>
      <c r="K110" s="5">
        <v>1</v>
      </c>
      <c r="L110" s="4">
        <v>154</v>
      </c>
      <c r="M110" s="4">
        <v>5.0199999999999996</v>
      </c>
      <c r="N110" s="5">
        <v>2544</v>
      </c>
      <c r="O110" s="5">
        <v>50001</v>
      </c>
      <c r="P110" s="5">
        <v>100001</v>
      </c>
    </row>
    <row r="111" spans="1:17" ht="15.75">
      <c r="A111" s="2" t="s">
        <v>16</v>
      </c>
      <c r="B111" s="2" t="s">
        <v>17</v>
      </c>
      <c r="C111" s="2" t="s">
        <v>18</v>
      </c>
      <c r="D111" s="2" t="s">
        <v>19</v>
      </c>
      <c r="E111" s="2" t="s">
        <v>49</v>
      </c>
      <c r="F111" s="2" t="s">
        <v>49</v>
      </c>
      <c r="G111" s="3" t="s">
        <v>65</v>
      </c>
      <c r="H111" s="3" t="s">
        <v>20</v>
      </c>
      <c r="I111" s="4">
        <v>10.372805498437</v>
      </c>
      <c r="J111" s="4">
        <v>49.173225050192997</v>
      </c>
      <c r="K111" s="5">
        <v>1</v>
      </c>
      <c r="L111" s="4">
        <v>231</v>
      </c>
      <c r="M111" s="4">
        <v>7.54</v>
      </c>
      <c r="N111" s="5">
        <v>2304</v>
      </c>
      <c r="O111" s="5">
        <v>50001</v>
      </c>
      <c r="P111" s="5">
        <v>100001</v>
      </c>
    </row>
    <row r="112" spans="1:17" ht="15.75">
      <c r="A112" s="2" t="s">
        <v>16</v>
      </c>
      <c r="B112" s="2" t="s">
        <v>17</v>
      </c>
      <c r="C112" s="2" t="s">
        <v>18</v>
      </c>
      <c r="D112" s="2" t="s">
        <v>19</v>
      </c>
      <c r="E112" s="2" t="s">
        <v>49</v>
      </c>
      <c r="F112" s="2" t="s">
        <v>49</v>
      </c>
      <c r="G112" s="3" t="s">
        <v>105</v>
      </c>
      <c r="H112" s="3"/>
      <c r="I112" s="4"/>
      <c r="J112" s="4"/>
      <c r="K112" s="5">
        <v>1</v>
      </c>
      <c r="L112" s="4"/>
      <c r="M112" s="4"/>
      <c r="N112" s="5"/>
      <c r="O112" s="5"/>
      <c r="P112" s="5"/>
    </row>
    <row r="113" spans="1:17" ht="15.75">
      <c r="A113" s="2" t="s">
        <v>16</v>
      </c>
      <c r="B113" s="2" t="s">
        <v>17</v>
      </c>
      <c r="C113" s="2" t="s">
        <v>18</v>
      </c>
      <c r="D113" s="2" t="s">
        <v>19</v>
      </c>
      <c r="E113" s="2" t="s">
        <v>49</v>
      </c>
      <c r="F113" s="2" t="s">
        <v>49</v>
      </c>
      <c r="G113" s="3" t="s">
        <v>67</v>
      </c>
      <c r="H113" s="3" t="s">
        <v>20</v>
      </c>
      <c r="I113" s="4">
        <v>10.371670328993</v>
      </c>
      <c r="J113" s="4">
        <v>49.172998902572999</v>
      </c>
      <c r="K113" s="5">
        <v>2</v>
      </c>
      <c r="L113" s="4">
        <v>182</v>
      </c>
      <c r="M113" s="4">
        <v>5.92</v>
      </c>
      <c r="N113" s="5">
        <v>2304</v>
      </c>
      <c r="O113" s="5">
        <v>50001</v>
      </c>
      <c r="P113" s="5">
        <v>100001</v>
      </c>
    </row>
    <row r="114" spans="1:17" ht="15.75">
      <c r="A114" s="2" t="s">
        <v>16</v>
      </c>
      <c r="B114" s="2" t="s">
        <v>17</v>
      </c>
      <c r="C114" s="2" t="s">
        <v>18</v>
      </c>
      <c r="D114" s="2" t="s">
        <v>19</v>
      </c>
      <c r="E114" s="2" t="s">
        <v>49</v>
      </c>
      <c r="F114" s="2" t="s">
        <v>49</v>
      </c>
      <c r="G114" s="3" t="s">
        <v>91</v>
      </c>
      <c r="H114" s="3"/>
      <c r="I114" s="4"/>
      <c r="J114" s="4"/>
      <c r="K114" s="5">
        <v>0</v>
      </c>
      <c r="L114" s="4"/>
      <c r="M114" s="4"/>
      <c r="N114" s="5"/>
      <c r="O114" s="5"/>
      <c r="P114" s="5"/>
    </row>
    <row r="115" spans="1:17" ht="15.75">
      <c r="A115" s="2" t="s">
        <v>16</v>
      </c>
      <c r="B115" s="2" t="s">
        <v>17</v>
      </c>
      <c r="C115" s="2" t="s">
        <v>18</v>
      </c>
      <c r="D115" s="2" t="s">
        <v>19</v>
      </c>
      <c r="E115" s="2" t="s">
        <v>49</v>
      </c>
      <c r="F115" s="2" t="s">
        <v>49</v>
      </c>
      <c r="G115" s="3" t="s">
        <v>68</v>
      </c>
      <c r="H115" s="3" t="s">
        <v>20</v>
      </c>
      <c r="I115" s="4">
        <v>10.372089763175</v>
      </c>
      <c r="J115" s="4">
        <v>49.17293089879</v>
      </c>
      <c r="K115" s="5">
        <v>1</v>
      </c>
      <c r="L115" s="4">
        <v>177</v>
      </c>
      <c r="M115" s="4">
        <v>5.78</v>
      </c>
      <c r="N115" s="5">
        <v>2304</v>
      </c>
      <c r="O115" s="5">
        <v>50001</v>
      </c>
      <c r="P115" s="5">
        <v>100001</v>
      </c>
    </row>
    <row r="116" spans="1:17" ht="15.75">
      <c r="A116" s="2" t="s">
        <v>16</v>
      </c>
      <c r="B116" s="2" t="s">
        <v>17</v>
      </c>
      <c r="C116" s="2" t="s">
        <v>18</v>
      </c>
      <c r="D116" s="2" t="s">
        <v>19</v>
      </c>
      <c r="E116" s="2" t="s">
        <v>49</v>
      </c>
      <c r="F116" s="2" t="s">
        <v>49</v>
      </c>
      <c r="G116" s="3" t="s">
        <v>69</v>
      </c>
      <c r="H116" s="3" t="s">
        <v>20</v>
      </c>
      <c r="I116" s="4">
        <v>10.372432789778999</v>
      </c>
      <c r="J116" s="4">
        <v>49.173679213196003</v>
      </c>
      <c r="K116" s="5">
        <v>1</v>
      </c>
      <c r="L116" s="4">
        <v>260</v>
      </c>
      <c r="M116" s="4">
        <v>8.48</v>
      </c>
      <c r="N116" s="5">
        <v>2304</v>
      </c>
      <c r="O116" s="5">
        <v>50001</v>
      </c>
      <c r="P116" s="5">
        <v>100001</v>
      </c>
    </row>
    <row r="117" spans="1:17" ht="15.75">
      <c r="A117" s="2" t="s">
        <v>16</v>
      </c>
      <c r="B117" s="2" t="s">
        <v>17</v>
      </c>
      <c r="C117" s="2" t="s">
        <v>18</v>
      </c>
      <c r="D117" s="2" t="s">
        <v>19</v>
      </c>
      <c r="E117" s="2" t="s">
        <v>49</v>
      </c>
      <c r="F117" s="2" t="s">
        <v>49</v>
      </c>
      <c r="G117" s="3">
        <v>71</v>
      </c>
      <c r="K117" s="5">
        <v>0</v>
      </c>
      <c r="Q117" t="s">
        <v>101</v>
      </c>
    </row>
    <row r="118" spans="1:17" ht="15.75">
      <c r="A118" s="2" t="s">
        <v>16</v>
      </c>
      <c r="B118" s="2" t="s">
        <v>17</v>
      </c>
      <c r="C118" s="2" t="s">
        <v>18</v>
      </c>
      <c r="D118" s="2" t="s">
        <v>19</v>
      </c>
      <c r="E118" s="2" t="s">
        <v>49</v>
      </c>
      <c r="F118" s="2" t="s">
        <v>49</v>
      </c>
      <c r="G118" s="3" t="s">
        <v>106</v>
      </c>
      <c r="K118" s="5">
        <v>1</v>
      </c>
    </row>
    <row r="119" spans="1:17" ht="15.75">
      <c r="A119" s="2" t="s">
        <v>16</v>
      </c>
      <c r="B119" s="2" t="s">
        <v>17</v>
      </c>
      <c r="C119" s="2" t="s">
        <v>18</v>
      </c>
      <c r="D119" s="2" t="s">
        <v>19</v>
      </c>
      <c r="E119" s="2" t="s">
        <v>49</v>
      </c>
      <c r="F119" s="2" t="s">
        <v>49</v>
      </c>
      <c r="G119" s="3" t="s">
        <v>79</v>
      </c>
      <c r="K119" s="5">
        <v>0</v>
      </c>
      <c r="Q119" t="s">
        <v>101</v>
      </c>
    </row>
    <row r="121" spans="1:17">
      <c r="K121" s="23">
        <f>SUM(K2:K120)</f>
        <v>160</v>
      </c>
    </row>
    <row r="125" spans="1:17">
      <c r="B125" s="21">
        <f xml:space="preserve"> COUNTA(C2:C119)</f>
        <v>118</v>
      </c>
      <c r="C125" s="8" t="s">
        <v>109</v>
      </c>
      <c r="P125" s="19" t="s">
        <v>107</v>
      </c>
      <c r="Q125" s="8">
        <f xml:space="preserve"> COUNTA(Q2:Q119)</f>
        <v>6</v>
      </c>
    </row>
    <row r="126" spans="1:17">
      <c r="B126" s="22">
        <f>B125-Q125</f>
        <v>112</v>
      </c>
      <c r="C126" s="20" t="s">
        <v>110</v>
      </c>
    </row>
    <row r="127" spans="1:17">
      <c r="B127" s="22">
        <f>Q125</f>
        <v>6</v>
      </c>
      <c r="C127" t="s">
        <v>108</v>
      </c>
    </row>
    <row r="128" spans="1:17">
      <c r="B128" s="25">
        <f>K121</f>
        <v>160</v>
      </c>
      <c r="C128" s="24" t="s">
        <v>111</v>
      </c>
      <c r="D128" s="24"/>
    </row>
    <row r="129" spans="2:4">
      <c r="B129" s="25"/>
      <c r="C129" s="24" t="s">
        <v>112</v>
      </c>
      <c r="D129" s="24"/>
    </row>
  </sheetData>
  <sortState ref="A2:O111">
    <sortCondition ref="C2:C111"/>
    <sortCondition ref="D2:D111"/>
    <sortCondition ref="E2:E111"/>
    <sortCondition ref="F2:F111"/>
  </sortState>
  <mergeCells count="1">
    <mergeCell ref="B128:B129"/>
  </mergeCells>
  <phoneticPr fontId="5" type="noConversion"/>
  <pageMargins left="0.7" right="0.7" top="0.78740157499999996" bottom="0.78740157499999996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E24" sqref="E24"/>
    </sheetView>
  </sheetViews>
  <sheetFormatPr baseColWidth="10" defaultRowHeight="15"/>
  <cols>
    <col min="2" max="2" width="11.85546875" customWidth="1"/>
  </cols>
  <sheetData>
    <row r="3" spans="2:3">
      <c r="B3" s="16" t="s">
        <v>93</v>
      </c>
      <c r="C3" s="17" t="s">
        <v>95</v>
      </c>
    </row>
    <row r="4" spans="2:3">
      <c r="B4" s="16" t="s">
        <v>23</v>
      </c>
      <c r="C4" s="17">
        <v>32</v>
      </c>
    </row>
    <row r="5" spans="2:3">
      <c r="B5" s="16" t="s">
        <v>70</v>
      </c>
      <c r="C5" s="17">
        <v>31</v>
      </c>
    </row>
    <row r="6" spans="2:3">
      <c r="B6" s="16" t="s">
        <v>94</v>
      </c>
      <c r="C6" s="17">
        <v>47</v>
      </c>
    </row>
    <row r="7" spans="2:3">
      <c r="B7" s="16" t="s">
        <v>90</v>
      </c>
      <c r="C7" s="17">
        <v>7</v>
      </c>
    </row>
    <row r="8" spans="2:3" ht="6.75" customHeight="1">
      <c r="B8" s="16"/>
      <c r="C8" s="17"/>
    </row>
    <row r="9" spans="2:3">
      <c r="B9" s="18" t="s">
        <v>96</v>
      </c>
      <c r="C9" s="17">
        <f>SUM(C4:C7)</f>
        <v>117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</dc:creator>
  <cp:lastModifiedBy>Florian Frey</cp:lastModifiedBy>
  <cp:lastPrinted>2019-09-03T13:54:50Z</cp:lastPrinted>
  <dcterms:created xsi:type="dcterms:W3CDTF">2019-08-11T13:50:24Z</dcterms:created>
  <dcterms:modified xsi:type="dcterms:W3CDTF">2019-09-03T13:54:52Z</dcterms:modified>
</cp:coreProperties>
</file>